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40" windowWidth="16380" windowHeight="7950"/>
  </bookViews>
  <sheets>
    <sheet name="аквасток" sheetId="1" r:id="rId1"/>
    <sheet name="аналогичные каналы" sheetId="2" r:id="rId2"/>
    <sheet name="Люки ,Конусы ,Парковочное обор." sheetId="3" r:id="rId3"/>
  </sheets>
  <definedNames>
    <definedName name="_xlnm.Print_Area" localSheetId="0">аквасток!$B$1:$L$109</definedName>
  </definedNames>
  <calcPr calcId="145621"/>
</workbook>
</file>

<file path=xl/calcChain.xml><?xml version="1.0" encoding="utf-8"?>
<calcChain xmlns="http://schemas.openxmlformats.org/spreadsheetml/2006/main">
  <c r="I7" i="2" l="1"/>
  <c r="I8" i="2"/>
  <c r="I9" i="2"/>
  <c r="I11" i="2"/>
  <c r="I12" i="2"/>
  <c r="I13" i="2"/>
  <c r="I15" i="2"/>
  <c r="I16" i="2"/>
  <c r="I18" i="2"/>
  <c r="I19" i="2"/>
  <c r="I21" i="2"/>
  <c r="I6" i="2"/>
  <c r="L103" i="1"/>
  <c r="L104" i="1"/>
  <c r="L105" i="1"/>
  <c r="L106" i="1"/>
  <c r="L107" i="1"/>
  <c r="L108" i="1"/>
  <c r="L102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5" i="1"/>
  <c r="L26" i="1"/>
  <c r="L27" i="1"/>
  <c r="L28" i="1"/>
  <c r="L29" i="1"/>
  <c r="L33" i="1"/>
  <c r="L34" i="1"/>
  <c r="L35" i="1"/>
  <c r="L37" i="1"/>
  <c r="L38" i="1"/>
  <c r="L39" i="1"/>
  <c r="L43" i="1"/>
  <c r="L44" i="1"/>
  <c r="L45" i="1"/>
  <c r="L47" i="1"/>
  <c r="L49" i="1"/>
  <c r="L50" i="1"/>
  <c r="L51" i="1"/>
  <c r="L52" i="1"/>
  <c r="L54" i="1"/>
  <c r="L55" i="1"/>
  <c r="L56" i="1"/>
  <c r="L57" i="1"/>
  <c r="L61" i="1"/>
  <c r="L62" i="1"/>
  <c r="L63" i="1"/>
  <c r="L65" i="1"/>
  <c r="L66" i="1"/>
  <c r="L67" i="1"/>
  <c r="L68" i="1"/>
  <c r="L69" i="1"/>
  <c r="L70" i="1"/>
  <c r="L71" i="1"/>
  <c r="L72" i="1"/>
  <c r="L74" i="1"/>
  <c r="L75" i="1"/>
  <c r="L76" i="1"/>
  <c r="L77" i="1"/>
  <c r="L78" i="1"/>
  <c r="L79" i="1"/>
  <c r="L80" i="1"/>
  <c r="L81" i="1"/>
  <c r="L82" i="1"/>
  <c r="L86" i="1"/>
  <c r="L87" i="1"/>
  <c r="L89" i="1"/>
  <c r="L90" i="1"/>
  <c r="L91" i="1"/>
  <c r="L92" i="1"/>
  <c r="L93" i="1"/>
  <c r="L94" i="1"/>
  <c r="L95" i="1"/>
  <c r="L96" i="1"/>
  <c r="L98" i="1"/>
  <c r="L8" i="1"/>
</calcChain>
</file>

<file path=xl/sharedStrings.xml><?xml version="1.0" encoding="utf-8"?>
<sst xmlns="http://schemas.openxmlformats.org/spreadsheetml/2006/main" count="390" uniqueCount="292">
  <si>
    <t>ЛИНЕЙНЫЙ ВОДООТВОД</t>
  </si>
  <si>
    <t>Вид</t>
  </si>
  <si>
    <t>Артикул</t>
  </si>
  <si>
    <t>Типоразмер</t>
  </si>
  <si>
    <t>Класс нагрузки</t>
  </si>
  <si>
    <t>Размер LхВхН, мм.</t>
  </si>
  <si>
    <t>Вес, кг.</t>
  </si>
  <si>
    <t>Лоток «AQUA-TOP» DN90 H100</t>
  </si>
  <si>
    <t>А</t>
  </si>
  <si>
    <t>1000х135х100</t>
  </si>
  <si>
    <t>A,В,C</t>
  </si>
  <si>
    <t>1000 х 148 х 55</t>
  </si>
  <si>
    <t>1000 х 148 х 70</t>
  </si>
  <si>
    <t>1000 х 148 х 120</t>
  </si>
  <si>
    <t>1000 х 148 х 180</t>
  </si>
  <si>
    <t>1000 х 210 х 80</t>
  </si>
  <si>
    <t>1000 х 210 х 185</t>
  </si>
  <si>
    <t>1000 х 260 х 100</t>
  </si>
  <si>
    <t>1000 х 260 х 185</t>
  </si>
  <si>
    <t>1000 х 260 х 280</t>
  </si>
  <si>
    <t>500 х 148 х 423</t>
  </si>
  <si>
    <t>500 х 210 х 470</t>
  </si>
  <si>
    <t>500 x 260 x 550</t>
  </si>
  <si>
    <t>500 x 152 x 442</t>
  </si>
  <si>
    <t>500 x 210 x 590</t>
  </si>
  <si>
    <t>500 x 260 x 670</t>
  </si>
  <si>
    <t xml:space="preserve">                                  Решетки к лоткам</t>
  </si>
  <si>
    <t>Решётка штампованная оцинкованная</t>
  </si>
  <si>
    <t>31041А</t>
  </si>
  <si>
    <t>1000х134х22</t>
  </si>
  <si>
    <t>31541А</t>
  </si>
  <si>
    <t>1000х197х22</t>
  </si>
  <si>
    <t>1000х245х22</t>
  </si>
  <si>
    <t>Решётка штампованная нержавеющая</t>
  </si>
  <si>
    <t>31042А</t>
  </si>
  <si>
    <t>1000х135х22</t>
  </si>
  <si>
    <t>А,В</t>
  </si>
  <si>
    <t>Решётка чугунная щелевая</t>
  </si>
  <si>
    <t>31013С</t>
  </si>
  <si>
    <t>А,В,С</t>
  </si>
  <si>
    <t>500х136х15</t>
  </si>
  <si>
    <t>31513С</t>
  </si>
  <si>
    <t>500х197х21</t>
  </si>
  <si>
    <t>32013С</t>
  </si>
  <si>
    <t>500х245х23</t>
  </si>
  <si>
    <t>Решётка чугунная ячеистая</t>
  </si>
  <si>
    <t>31023С</t>
  </si>
  <si>
    <t>31523С</t>
  </si>
  <si>
    <t>32023C</t>
  </si>
  <si>
    <t>A,B,C</t>
  </si>
  <si>
    <t>500x245x21</t>
  </si>
  <si>
    <t>31017D</t>
  </si>
  <si>
    <t>500x136x17,5</t>
  </si>
  <si>
    <t>Комплектующие</t>
  </si>
  <si>
    <t>Пластиковые фиксаторы решёток</t>
  </si>
  <si>
    <t>91102V</t>
  </si>
  <si>
    <t>117х27х14</t>
  </si>
  <si>
    <t>165х27х20</t>
  </si>
  <si>
    <t>210х40х33</t>
  </si>
  <si>
    <t>Стальные фиксаторы решёток</t>
  </si>
  <si>
    <t>165х27х15</t>
  </si>
  <si>
    <t>210х27х15</t>
  </si>
  <si>
    <t>Заглушки и переходники</t>
  </si>
  <si>
    <t>Заглушка пластиковая AQUA-TOP</t>
  </si>
  <si>
    <t>Точечный водоотвод</t>
  </si>
  <si>
    <t>300х300х297</t>
  </si>
  <si>
    <t>200х200х197</t>
  </si>
  <si>
    <t>6167ч</t>
  </si>
  <si>
    <t>Ливнеприемник кровельный с вертикальным патрубком черный</t>
  </si>
  <si>
    <t>300х165х200</t>
  </si>
  <si>
    <t>Решетка пластиковая 300х300</t>
  </si>
  <si>
    <t>285х285х20</t>
  </si>
  <si>
    <t>Решетка пластиковая 200х200</t>
  </si>
  <si>
    <t>187х187х20</t>
  </si>
  <si>
    <t>282х282х20</t>
  </si>
  <si>
    <t>Крышка пластиковая 300х300</t>
  </si>
  <si>
    <t>Крышка пластиковая 200х200</t>
  </si>
  <si>
    <t>A,В,C,D,E</t>
  </si>
  <si>
    <t>1000 х 152 х 200</t>
  </si>
  <si>
    <t>1000 х 264 х 202</t>
  </si>
  <si>
    <t>1000 х 264 х 297</t>
  </si>
  <si>
    <t>Пластиковые водоотводные лотки Norma</t>
  </si>
  <si>
    <t>А,В,С,D,E</t>
  </si>
  <si>
    <t>A,B,C,D</t>
  </si>
  <si>
    <t>Дождеприемник пластиковый (в сборе) 300х300</t>
  </si>
  <si>
    <t>Дождеприемник пластиковый (в сборе) 200х200</t>
  </si>
  <si>
    <t>Решетка РШО Norma DN100 A15</t>
  </si>
  <si>
    <t>Решетка РШО Norma DN150 A15</t>
  </si>
  <si>
    <t>Решетка РШО Norma DN200 A15</t>
  </si>
  <si>
    <t>Решетка РШН Norma DN100 A15</t>
  </si>
  <si>
    <t>Решетка РЧЩ Norma DN100 С250</t>
  </si>
  <si>
    <t>Решетка РЧЩ Norma DN150 С250</t>
  </si>
  <si>
    <t>Решетка РЧЩ Norma DN200 С250</t>
  </si>
  <si>
    <t>Решетка РЧЯ Norma DN100 С250</t>
  </si>
  <si>
    <t>Решетка РЧЯ Norma DN150 С250</t>
  </si>
  <si>
    <t>Решетка РЧЯ Norma DN200 С250</t>
  </si>
  <si>
    <t xml:space="preserve"> Фиксатор решетки пластиковый DN100</t>
  </si>
  <si>
    <t xml:space="preserve"> Фиксатор решетки пластиковый DN150</t>
  </si>
  <si>
    <t xml:space="preserve"> Фиксатор решетки пластиковый DN200</t>
  </si>
  <si>
    <t>Фиксатор решетки стандартный  DN100</t>
  </si>
  <si>
    <t>Фиксатор решетки стандартный  DN150</t>
  </si>
  <si>
    <t>Фиксатор решетки стандартный  DN200</t>
  </si>
  <si>
    <t>Заглушка пластиковая DN200  - вход</t>
  </si>
  <si>
    <t>Заглушка пластиковая DN200  - выход</t>
  </si>
  <si>
    <t>Пластиковые кровельные ливнеприемники</t>
  </si>
  <si>
    <t>Пластиковые дождеприёмники</t>
  </si>
  <si>
    <t>Пластиковые водоотводные лотки Profi в сборе с решетками до класса нагрузки E</t>
  </si>
  <si>
    <t>Пескоуловители Norma</t>
  </si>
  <si>
    <t>Пескоуловители Profi</t>
  </si>
  <si>
    <t>Решетка чугунная для дождеприемника 300х300</t>
  </si>
  <si>
    <t>Решетка чугунная для дождеприемника 300х300 "капля"</t>
  </si>
  <si>
    <t>Решетка РЧК Norma DN100 D400 "косичка"</t>
  </si>
  <si>
    <t>Количество на поддоне, шт</t>
  </si>
  <si>
    <t xml:space="preserve">                    Заглушка пластиковая для DN150 H80-H185</t>
  </si>
  <si>
    <t xml:space="preserve">                    Переходник пластиковый DN150 - 200</t>
  </si>
  <si>
    <t>поштучно</t>
  </si>
  <si>
    <t>Решетка сварная оцинкованная 300х300</t>
  </si>
  <si>
    <t>Пескоуловитель ПП Norma DN100</t>
  </si>
  <si>
    <t>Пескоуловитель ПП Norma DN150</t>
  </si>
  <si>
    <t>Пескоуловитель ПП Norma DN200</t>
  </si>
  <si>
    <t>Пескоуловитель ПП Profi DN100 E600 комплект</t>
  </si>
  <si>
    <t>Пескоуловитель ПП Profi DN150 E600 комплект</t>
  </si>
  <si>
    <t>Пескоуловитель ПП Profi DN200 E600 комплект</t>
  </si>
  <si>
    <t>Лоток ЛВП Norma DN100 H55</t>
  </si>
  <si>
    <t>Лоток ЛВП Norma DN100 H70</t>
  </si>
  <si>
    <t>Лоток ЛВП Norma DN100 H120</t>
  </si>
  <si>
    <t>Лоток ЛВП Norma DN100 H180</t>
  </si>
  <si>
    <t>Лоток ЛВП Norma DN150 H80</t>
  </si>
  <si>
    <t>Лоток ЛВП Norma DN150 H185</t>
  </si>
  <si>
    <t>Лоток ЛВП Norma DN200 H100</t>
  </si>
  <si>
    <t>Лоток ЛВП Norma DN200 H185</t>
  </si>
  <si>
    <t>Лоток ЛВП Norma DN200 H280</t>
  </si>
  <si>
    <t>Лоток ЛВП Profi DN100 H200 E600 комплект</t>
  </si>
  <si>
    <t>Лоток ЛВП Profi DN150 H202 E600 комплект</t>
  </si>
  <si>
    <t>Лоток ЛВП Profi DN200 H202 E600 комплект</t>
  </si>
  <si>
    <t>Лоток ЛВП Profi DN200 H297 E600 комплект</t>
  </si>
  <si>
    <t xml:space="preserve">        Заглушка пластиковая для DN100 H55-Н70</t>
  </si>
  <si>
    <t xml:space="preserve">        Заглушка пластиковая для DN100 H120-Н180</t>
  </si>
  <si>
    <t xml:space="preserve">        Переходник пластиковый DN100 H70-H120</t>
  </si>
  <si>
    <t xml:space="preserve">        Переходник пластиковый DN100 H120-DN150</t>
  </si>
  <si>
    <t>Решетка штампованная оцинкованная 300х300</t>
  </si>
  <si>
    <t>100шт/коробка</t>
  </si>
  <si>
    <t>50шт/коробка</t>
  </si>
  <si>
    <t>20шт/коробка</t>
  </si>
  <si>
    <t>Лоток AQUA-TOP с пластиковой решеткой</t>
  </si>
  <si>
    <t>Лоток AQUA-TOP с оцинкованной решеткой</t>
  </si>
  <si>
    <t>Решётки для  дождеприёмников</t>
  </si>
  <si>
    <t>91152V</t>
  </si>
  <si>
    <t>91202V</t>
  </si>
  <si>
    <t>Тел. 8 (914) 073 00 37</t>
  </si>
  <si>
    <t>Лоток ЛВП Profi DN200 H397 E600 комплект</t>
  </si>
  <si>
    <t>1000 х 264 х 397</t>
  </si>
  <si>
    <t>Евгений 89140730037 .  H2odv@mail.ru</t>
  </si>
  <si>
    <t>№ по кат.</t>
  </si>
  <si>
    <t>Наименование</t>
  </si>
  <si>
    <t>Длина (мм)</t>
  </si>
  <si>
    <t>Ширина (мм)</t>
  </si>
  <si>
    <t>Высота    (мм)</t>
  </si>
  <si>
    <t>Вес      (кг)</t>
  </si>
  <si>
    <t>Дилерская</t>
  </si>
  <si>
    <t xml:space="preserve">Пластиковые каналы </t>
  </si>
  <si>
    <t>с ндс</t>
  </si>
  <si>
    <t>08818</t>
  </si>
  <si>
    <t xml:space="preserve">Комплект: лоток S’Park DN 100 H70  с пластиковой решеткой </t>
  </si>
  <si>
    <t>1000</t>
  </si>
  <si>
    <t>125</t>
  </si>
  <si>
    <t>70</t>
  </si>
  <si>
    <t>А - С</t>
  </si>
  <si>
    <t>Лоток водоотводный PolyMAX Basic DN 100 H 120</t>
  </si>
  <si>
    <t xml:space="preserve">Пескоуловитель PolyMAX Basic  DN 100 пластиковый с корзинкой </t>
  </si>
  <si>
    <t>8240-М</t>
  </si>
  <si>
    <t>Лоток водоотводный  PolyMAX Basic DN 150 H 200</t>
  </si>
  <si>
    <t>Дополнительные принадлежности для лотков S’Park (пластик)</t>
  </si>
  <si>
    <t>6825</t>
  </si>
  <si>
    <t>-</t>
  </si>
  <si>
    <t>Патрубок для вертикального подключения трубы (110мм), для лотков S’Park DN100</t>
  </si>
  <si>
    <t>110</t>
  </si>
  <si>
    <t>40</t>
  </si>
  <si>
    <t>0,07</t>
  </si>
  <si>
    <t>6821/1</t>
  </si>
  <si>
    <t>Торцевая заглушка на торец с замками, для лотков S’Park DN100</t>
  </si>
  <si>
    <t>72</t>
  </si>
  <si>
    <t>0,03</t>
  </si>
  <si>
    <t>6821/2</t>
  </si>
  <si>
    <t>Торцевая заглушка на торец с пазами, для лотков S’Park DN100</t>
  </si>
  <si>
    <t xml:space="preserve">Дополнительные принадлежности для пластиковых лотков DN 100 </t>
  </si>
  <si>
    <t>6830</t>
  </si>
  <si>
    <t xml:space="preserve">Торцевая заглушка с выпуском 75мм для лотков 8020, 8000, 8027, 8007 </t>
  </si>
  <si>
    <t>6800</t>
  </si>
  <si>
    <t>Крепеж решётки (пластик) к пластиковым и полимербетонным лоткам</t>
  </si>
  <si>
    <t>Решетки к лоткам DN 150 (класс нагрузки А15 - С250)</t>
  </si>
  <si>
    <t>22101</t>
  </si>
  <si>
    <t xml:space="preserve">А </t>
  </si>
  <si>
    <t>Решетка водоприемная Basic оцинкованная (щелевая)  DN 150</t>
  </si>
  <si>
    <t>22303</t>
  </si>
  <si>
    <t>Решетка водоприемная Basic высокопрочный чугун ВЧ-50 (щелевая)  DN 150</t>
  </si>
  <si>
    <t xml:space="preserve">Дополнительные принадлежности для лотков и решеток DN 150 </t>
  </si>
  <si>
    <t>6120</t>
  </si>
  <si>
    <t>Крепеж решётки (сталь) к пластиковым лоткам 150мм</t>
  </si>
  <si>
    <r>
      <rPr>
        <b/>
        <sz val="14"/>
        <color indexed="8"/>
        <rFont val="Calibri"/>
        <family val="2"/>
        <charset val="204"/>
      </rPr>
      <t>тел. 89140730037</t>
    </r>
    <r>
      <rPr>
        <b/>
        <sz val="11"/>
        <color indexed="8"/>
        <rFont val="Calibri"/>
        <family val="2"/>
        <charset val="204"/>
      </rPr>
      <t xml:space="preserve"> </t>
    </r>
  </si>
  <si>
    <t>H2odv@mail.ru</t>
  </si>
  <si>
    <t>Искуственная дорожная неровность (ИДН)</t>
  </si>
  <si>
    <t>Розница</t>
  </si>
  <si>
    <t xml:space="preserve">ИДН-500  основной элемент </t>
  </si>
  <si>
    <t>4 крепежа</t>
  </si>
  <si>
    <t>500х500х58</t>
  </si>
  <si>
    <t>ИДН-500 концевой элемент</t>
  </si>
  <si>
    <t>2 крепежа</t>
  </si>
  <si>
    <t>500х250х58</t>
  </si>
  <si>
    <t>Крепеж ИДН-500</t>
  </si>
  <si>
    <t>Парковочное оборудование.</t>
  </si>
  <si>
    <t>Крепеж</t>
  </si>
  <si>
    <t>Объем, м3, 1шт</t>
  </si>
  <si>
    <t>Фото</t>
  </si>
  <si>
    <t>Размеры, мм</t>
  </si>
  <si>
    <t>Вес, кг</t>
  </si>
  <si>
    <t>6</t>
  </si>
  <si>
    <t>Блокиратор парковочного места БПМ-720 в комплекте с замком</t>
  </si>
  <si>
    <t>500х720х550</t>
  </si>
  <si>
    <t>Колесоотбойник металлический</t>
  </si>
  <si>
    <t>1500х76</t>
  </si>
  <si>
    <t>1800х76</t>
  </si>
  <si>
    <t>2000х76</t>
  </si>
  <si>
    <t>Ограждение передвижное металлическое
ОП-2,0</t>
  </si>
  <si>
    <t>h-1030мм
дл.- 2000мм 
d труб рамы- 25мм</t>
  </si>
  <si>
    <t>Демпфер угловой резиновый
прямой
ДУ-8</t>
  </si>
  <si>
    <t>800х100х20</t>
  </si>
  <si>
    <t>Колесоотбойник резиновый
КР-1,83</t>
  </si>
  <si>
    <t>1830х150х100</t>
  </si>
  <si>
    <t>Демпфер стеновой резиновый 
ДСР-1</t>
  </si>
  <si>
    <t xml:space="preserve"> 1000х150х55</t>
  </si>
  <si>
    <r>
      <t xml:space="preserve">анкер </t>
    </r>
    <r>
      <rPr>
        <i/>
        <sz val="10"/>
        <rFont val="Arial"/>
        <family val="2"/>
        <charset val="204"/>
      </rPr>
      <t>Ф</t>
    </r>
    <r>
      <rPr>
        <sz val="10"/>
        <rFont val="Arial Cyr"/>
        <family val="2"/>
        <charset val="204"/>
      </rPr>
      <t>10,
3</t>
    </r>
  </si>
  <si>
    <t xml:space="preserve">0,0080,
коробка 10шт 80*60*45см = 0,22 
</t>
  </si>
  <si>
    <t>Столбик парковочный гибкий
ССГ-750 ЭКО</t>
  </si>
  <si>
    <t xml:space="preserve">
Высота
 750 мм</t>
  </si>
  <si>
    <r>
      <t xml:space="preserve">анкер </t>
    </r>
    <r>
      <rPr>
        <i/>
        <sz val="10"/>
        <rFont val="Arial"/>
        <family val="2"/>
        <charset val="204"/>
      </rPr>
      <t>Ф</t>
    </r>
    <r>
      <rPr>
        <sz val="10"/>
        <rFont val="Arial Cyr"/>
        <family val="2"/>
        <charset val="204"/>
      </rPr>
      <t>10,
4</t>
    </r>
  </si>
  <si>
    <t xml:space="preserve">Столбик парковочный анкерный  
 Стандарт СПА-750  </t>
  </si>
  <si>
    <t>Конусы дорожные</t>
  </si>
  <si>
    <t xml:space="preserve">КС- 2.2 </t>
  </si>
  <si>
    <t>мягкий</t>
  </si>
  <si>
    <t>без полос</t>
  </si>
  <si>
    <t>высота 520 мм.</t>
  </si>
  <si>
    <t xml:space="preserve">КС- 1.4  </t>
  </si>
  <si>
    <t>с одной полосой</t>
  </si>
  <si>
    <t>высота 320 мм.</t>
  </si>
  <si>
    <t xml:space="preserve">КС- 2.8.0 </t>
  </si>
  <si>
    <t>2 светоотражающие полосы с утяжелителем</t>
  </si>
  <si>
    <t>Веха пластиковая оранжевая 1,2</t>
  </si>
  <si>
    <t>h – 1200 мм d - 40 мм</t>
  </si>
  <si>
    <t>Система придверной очистки обуви AQUASTOK</t>
  </si>
  <si>
    <t>Поддон пластиковый 60 / 40</t>
  </si>
  <si>
    <t>пешех.</t>
  </si>
  <si>
    <t>Поддон пластиковый 60 / 40 с окантовкой</t>
  </si>
  <si>
    <t>Опорная сетка штампованная для поддона пластикового 60/40</t>
  </si>
  <si>
    <t>Придверная стальная решетка 400/600</t>
  </si>
  <si>
    <t xml:space="preserve"> Половик Cleaner 22 - резина 60х40</t>
  </si>
  <si>
    <t xml:space="preserve"> Половик Cleaner 22 - ворс 60х40</t>
  </si>
  <si>
    <t xml:space="preserve"> Половик Cleaner 22 - ворс+скребок 60х40</t>
  </si>
  <si>
    <t>тел.89140730037 .     h2odv@mail.ru</t>
  </si>
  <si>
    <t>Люки и дождеприемники</t>
  </si>
  <si>
    <t>без ндс</t>
  </si>
  <si>
    <t>Люк пластиковый легкий малый А15 зеленый</t>
  </si>
  <si>
    <t>640х90</t>
  </si>
  <si>
    <t>Люк полимерно-композитный легкий 700 кг (зел,кр,черн)</t>
  </si>
  <si>
    <t>пеш.</t>
  </si>
  <si>
    <t>750х50</t>
  </si>
  <si>
    <t>15кг</t>
  </si>
  <si>
    <t>Люк полимерно-композитный средний 3 тонник (зел,черн)</t>
  </si>
  <si>
    <t>750*70</t>
  </si>
  <si>
    <t>20кг</t>
  </si>
  <si>
    <t>Дождеприемник  ДБ полимер - песчаный 25т.</t>
  </si>
  <si>
    <t>С</t>
  </si>
  <si>
    <t>800*495*110</t>
  </si>
  <si>
    <t>45кг</t>
  </si>
  <si>
    <t>Дождеприемник  малый  тип ДМ полимер-песчаный  (ГОСТ 26008-83)</t>
  </si>
  <si>
    <t>690*470*120</t>
  </si>
  <si>
    <t>36кг</t>
  </si>
  <si>
    <t>Люк полимерно-композитный тяжелый 25 тонник(черный)</t>
  </si>
  <si>
    <t>780х105</t>
  </si>
  <si>
    <t>Лоток  ЛВП Norma DN150 H230</t>
  </si>
  <si>
    <t>1000 х 210 х 230</t>
  </si>
  <si>
    <t>1000 х 140 х 110</t>
  </si>
  <si>
    <t>Решетка чугунная щелевая РЧЩ Norma DN100 В125</t>
  </si>
  <si>
    <t>31013В</t>
  </si>
  <si>
    <t>Розн</t>
  </si>
  <si>
    <t>ЛПК 200 H 225 полимерпесчаный 0,6 м</t>
  </si>
  <si>
    <t xml:space="preserve">ЛПК 100 H110 полимерпесчаный </t>
  </si>
  <si>
    <t>600*250*225</t>
  </si>
  <si>
    <t>ЛПК 300 Н 320 полимерпесчаный 0,6 м.</t>
  </si>
  <si>
    <t>600*380*320</t>
  </si>
  <si>
    <t>ООО "ВОДсток"</t>
  </si>
  <si>
    <t>Цена, опт  НДС.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</si>
</sst>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#,##0.0"/>
    <numFmt numFmtId="165" formatCode="_-* #,##0&quot;р.&quot;_-;\-* #,##0&quot;р.&quot;_-;_-* &quot;-&quot;??&quot;р.&quot;_-;_-@_-"/>
    <numFmt numFmtId="166" formatCode="0.0"/>
    <numFmt numFmtId="167" formatCode="#,##0.00_р_."/>
    <numFmt numFmtId="168" formatCode="#,##0_ ;[Red]\-#,##0\ "/>
  </numFmts>
  <fonts count="58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color indexed="56"/>
      <name val="Arial Black"/>
      <family val="2"/>
      <charset val="204"/>
    </font>
    <font>
      <u/>
      <sz val="10"/>
      <color indexed="12"/>
      <name val="Arial Cyr"/>
      <family val="2"/>
      <charset val="204"/>
    </font>
    <font>
      <b/>
      <sz val="10"/>
      <color indexed="56"/>
      <name val="Arial Black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56"/>
      <name val="Arial"/>
      <family val="2"/>
      <charset val="204"/>
    </font>
    <font>
      <b/>
      <sz val="10"/>
      <color indexed="56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indexed="12"/>
      <name val="Arial Cyr"/>
      <family val="2"/>
      <charset val="204"/>
    </font>
    <font>
      <u/>
      <sz val="16"/>
      <color indexed="12"/>
      <name val="Arial Cyr"/>
      <family val="2"/>
      <charset val="204"/>
    </font>
    <font>
      <b/>
      <sz val="16"/>
      <color indexed="56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16"/>
      <color indexed="9"/>
      <name val="Arial"/>
      <family val="2"/>
      <charset val="204"/>
    </font>
    <font>
      <sz val="10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theme="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sz val="14"/>
      <color indexed="8"/>
      <name val="Arial"/>
      <family val="2"/>
      <charset val="204"/>
    </font>
    <font>
      <b/>
      <sz val="16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color theme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2"/>
      <color indexed="8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22"/>
      <name val="Arial Cyr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rgb="FFFFC000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8" fillId="0" borderId="0"/>
    <xf numFmtId="0" fontId="3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0" fontId="33" fillId="0" borderId="0"/>
  </cellStyleXfs>
  <cellXfs count="39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/>
    <xf numFmtId="0" fontId="5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6" fillId="0" borderId="0" xfId="0" applyFont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2" applyNumberFormat="1" applyFont="1" applyFill="1" applyBorder="1" applyAlignment="1" applyProtection="1">
      <alignment horizontal="center"/>
    </xf>
    <xf numFmtId="0" fontId="12" fillId="0" borderId="0" xfId="2" applyNumberFormat="1" applyFont="1" applyFill="1" applyBorder="1" applyAlignment="1" applyProtection="1">
      <alignment horizontal="center"/>
    </xf>
    <xf numFmtId="0" fontId="13" fillId="0" borderId="0" xfId="0" applyFont="1" applyBorder="1" applyAlignment="1"/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4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left" vertical="top"/>
    </xf>
    <xf numFmtId="0" fontId="20" fillId="3" borderId="6" xfId="0" applyNumberFormat="1" applyFont="1" applyFill="1" applyBorder="1" applyAlignment="1" applyProtection="1">
      <alignment horizontal="center" vertical="top"/>
    </xf>
    <xf numFmtId="0" fontId="21" fillId="3" borderId="6" xfId="0" applyNumberFormat="1" applyFont="1" applyFill="1" applyBorder="1" applyAlignment="1" applyProtection="1">
      <alignment horizontal="center" vertical="top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21" fillId="0" borderId="6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>
      <alignment horizontal="center" vertical="top"/>
    </xf>
    <xf numFmtId="0" fontId="24" fillId="3" borderId="6" xfId="0" applyNumberFormat="1" applyFont="1" applyFill="1" applyBorder="1" applyAlignment="1" applyProtection="1">
      <alignment horizontal="center" vertical="top"/>
    </xf>
    <xf numFmtId="0" fontId="25" fillId="3" borderId="0" xfId="0" applyNumberFormat="1" applyFont="1" applyFill="1" applyBorder="1" applyAlignment="1" applyProtection="1">
      <alignment horizontal="center" vertical="top"/>
    </xf>
    <xf numFmtId="0" fontId="23" fillId="3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4" fillId="3" borderId="0" xfId="0" applyNumberFormat="1" applyFont="1" applyFill="1" applyBorder="1" applyAlignment="1" applyProtection="1">
      <alignment horizontal="center" vertical="top"/>
    </xf>
    <xf numFmtId="0" fontId="20" fillId="0" borderId="11" xfId="0" applyNumberFormat="1" applyFont="1" applyFill="1" applyBorder="1" applyAlignment="1" applyProtection="1">
      <alignment horizontal="left" vertical="top"/>
    </xf>
    <xf numFmtId="0" fontId="20" fillId="0" borderId="11" xfId="0" applyNumberFormat="1" applyFont="1" applyFill="1" applyBorder="1" applyAlignment="1" applyProtection="1">
      <alignment horizontal="center" vertical="top"/>
    </xf>
    <xf numFmtId="0" fontId="21" fillId="0" borderId="11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center" vertical="top"/>
    </xf>
    <xf numFmtId="0" fontId="20" fillId="0" borderId="12" xfId="0" applyNumberFormat="1" applyFont="1" applyFill="1" applyBorder="1" applyAlignment="1" applyProtection="1">
      <alignment horizontal="left" vertical="top"/>
    </xf>
    <xf numFmtId="0" fontId="20" fillId="0" borderId="12" xfId="0" applyNumberFormat="1" applyFont="1" applyFill="1" applyBorder="1" applyAlignment="1" applyProtection="1">
      <alignment horizontal="center" vertical="top"/>
    </xf>
    <xf numFmtId="0" fontId="21" fillId="0" borderId="12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/>
    <xf numFmtId="0" fontId="21" fillId="0" borderId="13" xfId="0" applyNumberFormat="1" applyFont="1" applyFill="1" applyBorder="1" applyAlignment="1" applyProtection="1">
      <alignment horizontal="center" vertical="top"/>
    </xf>
    <xf numFmtId="0" fontId="21" fillId="0" borderId="9" xfId="0" applyNumberFormat="1" applyFont="1" applyFill="1" applyBorder="1" applyAlignment="1" applyProtection="1">
      <alignment horizontal="center" vertical="top"/>
    </xf>
    <xf numFmtId="0" fontId="21" fillId="0" borderId="14" xfId="0" applyNumberFormat="1" applyFont="1" applyFill="1" applyBorder="1" applyAlignment="1" applyProtection="1">
      <alignment horizontal="center" vertical="top"/>
    </xf>
    <xf numFmtId="0" fontId="20" fillId="0" borderId="8" xfId="0" applyNumberFormat="1" applyFont="1" applyFill="1" applyBorder="1" applyAlignment="1" applyProtection="1">
      <alignment horizontal="left" vertical="top"/>
    </xf>
    <xf numFmtId="0" fontId="0" fillId="0" borderId="8" xfId="0" applyBorder="1"/>
    <xf numFmtId="0" fontId="19" fillId="0" borderId="8" xfId="0" applyFont="1" applyBorder="1"/>
    <xf numFmtId="0" fontId="26" fillId="0" borderId="13" xfId="0" applyNumberFormat="1" applyFont="1" applyFill="1" applyBorder="1" applyAlignment="1" applyProtection="1">
      <alignment horizontal="center" vertical="top"/>
    </xf>
    <xf numFmtId="0" fontId="20" fillId="0" borderId="7" xfId="0" applyNumberFormat="1" applyFont="1" applyFill="1" applyBorder="1" applyAlignment="1" applyProtection="1">
      <alignment horizontal="left" vertical="top"/>
    </xf>
    <xf numFmtId="0" fontId="20" fillId="0" borderId="7" xfId="0" applyNumberFormat="1" applyFont="1" applyFill="1" applyBorder="1" applyAlignment="1" applyProtection="1">
      <alignment horizontal="center" vertical="top"/>
    </xf>
    <xf numFmtId="0" fontId="21" fillId="0" borderId="7" xfId="0" applyNumberFormat="1" applyFont="1" applyFill="1" applyBorder="1" applyAlignment="1" applyProtection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7" xfId="0" applyFont="1" applyFill="1" applyBorder="1"/>
    <xf numFmtId="0" fontId="1" fillId="0" borderId="5" xfId="0" applyFont="1" applyFill="1" applyBorder="1"/>
    <xf numFmtId="0" fontId="20" fillId="0" borderId="15" xfId="0" applyNumberFormat="1" applyFont="1" applyFill="1" applyBorder="1" applyAlignment="1" applyProtection="1">
      <alignment horizontal="left" vertical="top"/>
    </xf>
    <xf numFmtId="0" fontId="20" fillId="3" borderId="15" xfId="0" applyNumberFormat="1" applyFont="1" applyFill="1" applyBorder="1" applyAlignment="1" applyProtection="1">
      <alignment horizontal="center" vertical="top"/>
    </xf>
    <xf numFmtId="0" fontId="21" fillId="0" borderId="15" xfId="0" applyNumberFormat="1" applyFont="1" applyFill="1" applyBorder="1" applyAlignment="1" applyProtection="1">
      <alignment horizontal="center" vertical="center"/>
    </xf>
    <xf numFmtId="164" fontId="21" fillId="0" borderId="15" xfId="0" applyNumberFormat="1" applyFont="1" applyFill="1" applyBorder="1" applyAlignment="1" applyProtection="1">
      <alignment horizontal="center" vertical="center"/>
    </xf>
    <xf numFmtId="0" fontId="21" fillId="0" borderId="14" xfId="0" applyNumberFormat="1" applyFont="1" applyFill="1" applyBorder="1" applyAlignment="1" applyProtection="1">
      <alignment vertical="center" wrapText="1"/>
    </xf>
    <xf numFmtId="0" fontId="21" fillId="0" borderId="8" xfId="0" applyNumberFormat="1" applyFont="1" applyFill="1" applyBorder="1" applyAlignment="1" applyProtection="1">
      <alignment vertical="center" wrapText="1"/>
    </xf>
    <xf numFmtId="0" fontId="0" fillId="0" borderId="14" xfId="0" applyBorder="1" applyAlignment="1"/>
    <xf numFmtId="0" fontId="0" fillId="0" borderId="8" xfId="0" applyBorder="1" applyAlignment="1"/>
    <xf numFmtId="0" fontId="20" fillId="3" borderId="6" xfId="0" applyNumberFormat="1" applyFont="1" applyFill="1" applyBorder="1" applyAlignment="1" applyProtection="1">
      <alignment vertical="center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3" borderId="6" xfId="0" applyNumberFormat="1" applyFont="1" applyFill="1" applyBorder="1" applyAlignment="1" applyProtection="1">
      <alignment horizontal="center" vertical="center"/>
    </xf>
    <xf numFmtId="0" fontId="20" fillId="0" borderId="15" xfId="0" applyNumberFormat="1" applyFont="1" applyFill="1" applyBorder="1" applyAlignment="1" applyProtection="1">
      <alignment horizontal="center" vertical="top"/>
    </xf>
    <xf numFmtId="0" fontId="21" fillId="0" borderId="15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>
      <alignment horizontal="left" vertical="top"/>
    </xf>
    <xf numFmtId="0" fontId="20" fillId="3" borderId="6" xfId="0" applyNumberFormat="1" applyFont="1" applyFill="1" applyBorder="1" applyAlignment="1" applyProtection="1">
      <alignment horizontal="center" vertical="center"/>
    </xf>
    <xf numFmtId="0" fontId="21" fillId="3" borderId="9" xfId="0" applyNumberFormat="1" applyFont="1" applyFill="1" applyBorder="1" applyAlignment="1" applyProtection="1">
      <alignment horizontal="center" vertical="top"/>
    </xf>
    <xf numFmtId="0" fontId="24" fillId="3" borderId="9" xfId="0" applyNumberFormat="1" applyFont="1" applyFill="1" applyBorder="1" applyAlignment="1" applyProtection="1">
      <alignment horizontal="center" vertical="top"/>
    </xf>
    <xf numFmtId="0" fontId="21" fillId="3" borderId="9" xfId="0" applyNumberFormat="1" applyFont="1" applyFill="1" applyBorder="1" applyAlignment="1" applyProtection="1">
      <alignment horizontal="center" vertical="center"/>
    </xf>
    <xf numFmtId="0" fontId="29" fillId="2" borderId="19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left" vertical="center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1" fillId="0" borderId="9" xfId="0" applyNumberFormat="1" applyFont="1" applyFill="1" applyBorder="1" applyAlignment="1" applyProtection="1">
      <alignment horizontal="center" vertical="center"/>
    </xf>
    <xf numFmtId="0" fontId="20" fillId="0" borderId="15" xfId="0" applyNumberFormat="1" applyFont="1" applyFill="1" applyBorder="1" applyAlignment="1" applyProtection="1">
      <alignment horizontal="left" vertical="top"/>
    </xf>
    <xf numFmtId="0" fontId="20" fillId="0" borderId="15" xfId="0" applyNumberFormat="1" applyFont="1" applyFill="1" applyBorder="1" applyAlignment="1" applyProtection="1">
      <alignment horizontal="center" vertical="top"/>
    </xf>
    <xf numFmtId="0" fontId="21" fillId="3" borderId="15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>
      <alignment horizontal="left" vertical="center"/>
    </xf>
    <xf numFmtId="0" fontId="21" fillId="0" borderId="11" xfId="0" applyNumberFormat="1" applyFont="1" applyFill="1" applyBorder="1" applyAlignment="1" applyProtection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/>
    </xf>
    <xf numFmtId="0" fontId="20" fillId="0" borderId="6" xfId="0" applyNumberFormat="1" applyFont="1" applyFill="1" applyBorder="1" applyAlignment="1" applyProtection="1">
      <alignment horizontal="left" vertical="top"/>
    </xf>
    <xf numFmtId="0" fontId="20" fillId="0" borderId="6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>
      <alignment horizontal="left" vertical="top"/>
    </xf>
    <xf numFmtId="165" fontId="33" fillId="0" borderId="0" xfId="3" applyNumberFormat="1"/>
    <xf numFmtId="165" fontId="33" fillId="0" borderId="0" xfId="3" applyNumberFormat="1" applyAlignment="1">
      <alignment horizontal="center" vertical="center"/>
    </xf>
    <xf numFmtId="49" fontId="37" fillId="9" borderId="27" xfId="0" applyNumberFormat="1" applyFont="1" applyFill="1" applyBorder="1" applyAlignment="1">
      <alignment horizontal="center" vertical="center" wrapText="1" shrinkToFit="1"/>
    </xf>
    <xf numFmtId="49" fontId="37" fillId="9" borderId="15" xfId="0" applyNumberFormat="1" applyFont="1" applyFill="1" applyBorder="1" applyAlignment="1">
      <alignment horizontal="center" vertical="center" wrapText="1" shrinkToFit="1"/>
    </xf>
    <xf numFmtId="166" fontId="37" fillId="9" borderId="15" xfId="0" applyNumberFormat="1" applyFont="1" applyFill="1" applyBorder="1" applyAlignment="1">
      <alignment horizontal="center" vertical="center" wrapText="1" shrinkToFit="1"/>
    </xf>
    <xf numFmtId="165" fontId="33" fillId="9" borderId="21" xfId="3" applyNumberFormat="1" applyFill="1" applyBorder="1" applyAlignment="1">
      <alignment horizontal="center" vertical="center"/>
    </xf>
    <xf numFmtId="0" fontId="22" fillId="9" borderId="29" xfId="0" applyFont="1" applyFill="1" applyBorder="1" applyAlignment="1">
      <alignment horizontal="left" vertical="center" wrapText="1"/>
    </xf>
    <xf numFmtId="0" fontId="37" fillId="9" borderId="29" xfId="0" applyNumberFormat="1" applyFont="1" applyFill="1" applyBorder="1" applyAlignment="1">
      <alignment horizontal="center" vertical="center" wrapText="1" shrinkToFit="1"/>
    </xf>
    <xf numFmtId="166" fontId="37" fillId="9" borderId="29" xfId="0" applyNumberFormat="1" applyFont="1" applyFill="1" applyBorder="1" applyAlignment="1">
      <alignment horizontal="center" vertical="center" wrapText="1" shrinkToFit="1"/>
    </xf>
    <xf numFmtId="165" fontId="33" fillId="9" borderId="30" xfId="3" applyNumberFormat="1" applyFill="1" applyBorder="1" applyAlignment="1">
      <alignment horizontal="center" vertical="center" wrapText="1" shrinkToFit="1"/>
    </xf>
    <xf numFmtId="0" fontId="22" fillId="9" borderId="15" xfId="0" applyFont="1" applyFill="1" applyBorder="1" applyAlignment="1">
      <alignment horizontal="left" vertical="center" wrapText="1"/>
    </xf>
    <xf numFmtId="0" fontId="37" fillId="9" borderId="15" xfId="0" applyNumberFormat="1" applyFont="1" applyFill="1" applyBorder="1" applyAlignment="1">
      <alignment horizontal="center" vertical="center" wrapText="1" shrinkToFit="1"/>
    </xf>
    <xf numFmtId="165" fontId="33" fillId="9" borderId="21" xfId="3" applyNumberFormat="1" applyFill="1" applyBorder="1" applyAlignment="1">
      <alignment horizontal="center" vertical="center" wrapText="1" shrinkToFit="1"/>
    </xf>
    <xf numFmtId="49" fontId="38" fillId="9" borderId="29" xfId="0" applyNumberFormat="1" applyFont="1" applyFill="1" applyBorder="1" applyAlignment="1">
      <alignment horizontal="center" vertical="center" wrapText="1" shrinkToFit="1"/>
    </xf>
    <xf numFmtId="0" fontId="39" fillId="9" borderId="15" xfId="0" applyFont="1" applyFill="1" applyBorder="1" applyAlignment="1">
      <alignment horizontal="left" vertical="center" wrapText="1"/>
    </xf>
    <xf numFmtId="49" fontId="37" fillId="9" borderId="31" xfId="0" applyNumberFormat="1" applyFont="1" applyFill="1" applyBorder="1" applyAlignment="1">
      <alignment horizontal="center" vertical="center" wrapText="1" shrinkToFit="1"/>
    </xf>
    <xf numFmtId="49" fontId="37" fillId="9" borderId="32" xfId="0" applyNumberFormat="1" applyFont="1" applyFill="1" applyBorder="1" applyAlignment="1">
      <alignment horizontal="center" vertical="center" wrapText="1" shrinkToFit="1"/>
    </xf>
    <xf numFmtId="0" fontId="39" fillId="9" borderId="32" xfId="0" applyFont="1" applyFill="1" applyBorder="1" applyAlignment="1">
      <alignment horizontal="left" vertical="center" wrapText="1"/>
    </xf>
    <xf numFmtId="166" fontId="37" fillId="9" borderId="32" xfId="0" applyNumberFormat="1" applyFont="1" applyFill="1" applyBorder="1" applyAlignment="1">
      <alignment horizontal="center" vertical="center" wrapText="1" shrinkToFit="1"/>
    </xf>
    <xf numFmtId="165" fontId="33" fillId="9" borderId="33" xfId="3" applyNumberFormat="1" applyFill="1" applyBorder="1" applyAlignment="1">
      <alignment horizontal="center" vertical="center"/>
    </xf>
    <xf numFmtId="49" fontId="37" fillId="9" borderId="34" xfId="0" applyNumberFormat="1" applyFont="1" applyFill="1" applyBorder="1" applyAlignment="1">
      <alignment horizontal="center" vertical="center" wrapText="1" shrinkToFit="1"/>
    </xf>
    <xf numFmtId="49" fontId="37" fillId="9" borderId="35" xfId="0" applyNumberFormat="1" applyFont="1" applyFill="1" applyBorder="1" applyAlignment="1">
      <alignment horizontal="center" vertical="center" wrapText="1" shrinkToFit="1"/>
    </xf>
    <xf numFmtId="0" fontId="39" fillId="9" borderId="35" xfId="0" applyFont="1" applyFill="1" applyBorder="1" applyAlignment="1">
      <alignment horizontal="left" vertical="center" wrapText="1"/>
    </xf>
    <xf numFmtId="0" fontId="37" fillId="9" borderId="35" xfId="0" applyNumberFormat="1" applyFont="1" applyFill="1" applyBorder="1" applyAlignment="1">
      <alignment horizontal="center" vertical="center" wrapText="1" shrinkToFit="1"/>
    </xf>
    <xf numFmtId="166" fontId="37" fillId="9" borderId="35" xfId="0" applyNumberFormat="1" applyFont="1" applyFill="1" applyBorder="1" applyAlignment="1">
      <alignment horizontal="center" vertical="center" wrapText="1" shrinkToFit="1"/>
    </xf>
    <xf numFmtId="165" fontId="33" fillId="9" borderId="36" xfId="3" applyNumberFormat="1" applyFill="1" applyBorder="1" applyAlignment="1">
      <alignment horizontal="center" vertical="center" wrapText="1" shrinkToFit="1"/>
    </xf>
    <xf numFmtId="49" fontId="38" fillId="9" borderId="15" xfId="0" applyNumberFormat="1" applyFont="1" applyFill="1" applyBorder="1" applyAlignment="1">
      <alignment horizontal="center" vertical="center" wrapText="1" shrinkToFit="1"/>
    </xf>
    <xf numFmtId="0" fontId="40" fillId="0" borderId="0" xfId="0" applyFont="1" applyAlignment="1">
      <alignment horizontal="center" vertical="center"/>
    </xf>
    <xf numFmtId="0" fontId="0" fillId="8" borderId="0" xfId="0" applyFill="1"/>
    <xf numFmtId="0" fontId="41" fillId="8" borderId="0" xfId="0" applyFont="1" applyFill="1" applyAlignment="1">
      <alignment horizontal="center" vertical="center"/>
    </xf>
    <xf numFmtId="0" fontId="44" fillId="8" borderId="0" xfId="2" applyFont="1" applyFill="1" applyAlignment="1">
      <alignment horizontal="center" vertical="center"/>
    </xf>
    <xf numFmtId="0" fontId="45" fillId="8" borderId="0" xfId="0" applyFont="1" applyFill="1" applyAlignment="1">
      <alignment horizontal="center" vertical="center"/>
    </xf>
    <xf numFmtId="0" fontId="46" fillId="10" borderId="39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 vertical="center"/>
    </xf>
    <xf numFmtId="0" fontId="17" fillId="10" borderId="27" xfId="0" applyFont="1" applyFill="1" applyBorder="1" applyAlignment="1">
      <alignment vertical="top" wrapText="1"/>
    </xf>
    <xf numFmtId="0" fontId="17" fillId="10" borderId="15" xfId="0" applyFont="1" applyFill="1" applyBorder="1" applyAlignment="1">
      <alignment horizontal="center" vertical="center" wrapText="1"/>
    </xf>
    <xf numFmtId="0" fontId="47" fillId="10" borderId="15" xfId="0" applyFont="1" applyFill="1" applyBorder="1" applyAlignment="1">
      <alignment horizontal="center" vertical="center" wrapText="1"/>
    </xf>
    <xf numFmtId="0" fontId="17" fillId="10" borderId="34" xfId="0" applyFont="1" applyFill="1" applyBorder="1" applyAlignment="1">
      <alignment vertical="top" wrapText="1"/>
    </xf>
    <xf numFmtId="0" fontId="17" fillId="10" borderId="35" xfId="0" applyFont="1" applyFill="1" applyBorder="1" applyAlignment="1">
      <alignment horizontal="center" vertical="center" wrapText="1"/>
    </xf>
    <xf numFmtId="0" fontId="47" fillId="10" borderId="35" xfId="0" applyFont="1" applyFill="1" applyBorder="1" applyAlignment="1">
      <alignment horizontal="center" vertical="center" wrapText="1"/>
    </xf>
    <xf numFmtId="0" fontId="0" fillId="0" borderId="31" xfId="0" applyBorder="1"/>
    <xf numFmtId="0" fontId="48" fillId="0" borderId="32" xfId="0" applyFont="1" applyBorder="1" applyAlignment="1">
      <alignment horizontal="center" vertical="center"/>
    </xf>
    <xf numFmtId="0" fontId="0" fillId="0" borderId="32" xfId="0" applyBorder="1"/>
    <xf numFmtId="0" fontId="50" fillId="11" borderId="28" xfId="0" applyFont="1" applyFill="1" applyBorder="1" applyAlignment="1">
      <alignment horizontal="center" vertical="center" wrapText="1"/>
    </xf>
    <xf numFmtId="0" fontId="50" fillId="11" borderId="29" xfId="0" applyFont="1" applyFill="1" applyBorder="1" applyAlignment="1">
      <alignment horizontal="center" vertical="center" wrapText="1"/>
    </xf>
    <xf numFmtId="49" fontId="51" fillId="0" borderId="27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167" fontId="51" fillId="0" borderId="15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39" xfId="0" applyBorder="1"/>
    <xf numFmtId="0" fontId="0" fillId="9" borderId="27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/>
    </xf>
    <xf numFmtId="0" fontId="52" fillId="9" borderId="15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/>
    <xf numFmtId="0" fontId="54" fillId="0" borderId="3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1" fontId="17" fillId="0" borderId="51" xfId="0" applyNumberFormat="1" applyFont="1" applyBorder="1" applyAlignment="1">
      <alignment horizontal="center" vertical="center" wrapText="1"/>
    </xf>
    <xf numFmtId="1" fontId="17" fillId="0" borderId="53" xfId="0" applyNumberFormat="1" applyFont="1" applyBorder="1" applyAlignment="1">
      <alignment horizontal="center" vertical="center" wrapText="1"/>
    </xf>
    <xf numFmtId="1" fontId="17" fillId="0" borderId="55" xfId="0" applyNumberFormat="1" applyFont="1" applyBorder="1" applyAlignment="1">
      <alignment horizontal="center" vertical="center" wrapText="1"/>
    </xf>
    <xf numFmtId="1" fontId="55" fillId="0" borderId="15" xfId="0" applyNumberFormat="1" applyFont="1" applyBorder="1" applyAlignment="1">
      <alignment horizontal="center" wrapText="1"/>
    </xf>
    <xf numFmtId="165" fontId="1" fillId="8" borderId="0" xfId="3" applyNumberFormat="1" applyFont="1" applyFill="1" applyAlignment="1">
      <alignment horizontal="center" vertical="center"/>
    </xf>
    <xf numFmtId="165" fontId="1" fillId="10" borderId="29" xfId="3" applyNumberFormat="1" applyFont="1" applyFill="1" applyBorder="1" applyAlignment="1">
      <alignment horizontal="center" vertical="center"/>
    </xf>
    <xf numFmtId="165" fontId="1" fillId="10" borderId="15" xfId="3" applyNumberFormat="1" applyFont="1" applyFill="1" applyBorder="1" applyAlignment="1">
      <alignment horizontal="center" vertical="center" wrapText="1"/>
    </xf>
    <xf numFmtId="165" fontId="1" fillId="10" borderId="35" xfId="3" applyNumberFormat="1" applyFont="1" applyFill="1" applyBorder="1" applyAlignment="1">
      <alignment horizontal="center" vertical="center" wrapText="1"/>
    </xf>
    <xf numFmtId="165" fontId="1" fillId="0" borderId="32" xfId="3" applyNumberFormat="1" applyFont="1" applyBorder="1" applyAlignment="1">
      <alignment horizontal="center" vertical="center"/>
    </xf>
    <xf numFmtId="165" fontId="1" fillId="12" borderId="29" xfId="3" applyNumberFormat="1" applyFont="1" applyFill="1" applyBorder="1" applyAlignment="1">
      <alignment horizontal="center" vertical="center" wrapText="1"/>
    </xf>
    <xf numFmtId="165" fontId="1" fillId="12" borderId="15" xfId="3" applyNumberFormat="1" applyFont="1" applyFill="1" applyBorder="1" applyAlignment="1">
      <alignment horizontal="center" vertical="center" wrapText="1"/>
    </xf>
    <xf numFmtId="165" fontId="1" fillId="0" borderId="0" xfId="3" applyNumberFormat="1" applyFont="1" applyBorder="1" applyAlignment="1">
      <alignment horizontal="center" vertical="center"/>
    </xf>
    <xf numFmtId="165" fontId="1" fillId="13" borderId="15" xfId="3" applyNumberFormat="1" applyFont="1" applyFill="1" applyBorder="1" applyAlignment="1">
      <alignment horizontal="center" vertical="center" wrapText="1"/>
    </xf>
    <xf numFmtId="165" fontId="1" fillId="12" borderId="35" xfId="3" applyNumberFormat="1" applyFont="1" applyFill="1" applyBorder="1" applyAlignment="1">
      <alignment horizontal="center" vertical="center" wrapText="1"/>
    </xf>
    <xf numFmtId="165" fontId="1" fillId="0" borderId="29" xfId="3" applyNumberFormat="1" applyFont="1" applyBorder="1" applyAlignment="1">
      <alignment horizontal="center" vertical="center" wrapText="1"/>
    </xf>
    <xf numFmtId="165" fontId="1" fillId="0" borderId="15" xfId="3" applyNumberFormat="1" applyFont="1" applyBorder="1" applyAlignment="1">
      <alignment horizontal="center" vertical="center" wrapText="1"/>
    </xf>
    <xf numFmtId="165" fontId="1" fillId="0" borderId="56" xfId="3" applyNumberFormat="1" applyFont="1" applyBorder="1" applyAlignment="1">
      <alignment horizontal="center" vertical="center" wrapText="1"/>
    </xf>
    <xf numFmtId="0" fontId="1" fillId="0" borderId="0" xfId="0" applyFont="1"/>
    <xf numFmtId="165" fontId="1" fillId="10" borderId="40" xfId="3" applyNumberFormat="1" applyFont="1" applyFill="1" applyBorder="1" applyAlignment="1">
      <alignment horizontal="center" vertical="center"/>
    </xf>
    <xf numFmtId="165" fontId="1" fillId="10" borderId="41" xfId="3" applyNumberFormat="1" applyFont="1" applyFill="1" applyBorder="1" applyAlignment="1">
      <alignment horizontal="center" vertical="center" wrapText="1"/>
    </xf>
    <xf numFmtId="165" fontId="1" fillId="10" borderId="43" xfId="3" applyNumberFormat="1" applyFont="1" applyFill="1" applyBorder="1" applyAlignment="1">
      <alignment horizontal="center" vertical="center" wrapText="1"/>
    </xf>
    <xf numFmtId="165" fontId="1" fillId="0" borderId="44" xfId="3" applyNumberFormat="1" applyFont="1" applyBorder="1" applyAlignment="1">
      <alignment horizontal="center" vertical="center"/>
    </xf>
    <xf numFmtId="165" fontId="1" fillId="12" borderId="40" xfId="3" applyNumberFormat="1" applyFont="1" applyFill="1" applyBorder="1" applyAlignment="1">
      <alignment horizontal="center" vertical="center" wrapText="1"/>
    </xf>
    <xf numFmtId="165" fontId="1" fillId="12" borderId="41" xfId="3" applyNumberFormat="1" applyFont="1" applyFill="1" applyBorder="1" applyAlignment="1">
      <alignment horizontal="center" vertical="center" wrapText="1"/>
    </xf>
    <xf numFmtId="165" fontId="1" fillId="0" borderId="45" xfId="3" applyNumberFormat="1" applyFont="1" applyBorder="1" applyAlignment="1">
      <alignment horizontal="center" vertical="center"/>
    </xf>
    <xf numFmtId="165" fontId="1" fillId="13" borderId="41" xfId="3" applyNumberFormat="1" applyFont="1" applyFill="1" applyBorder="1" applyAlignment="1">
      <alignment horizontal="center" vertical="center" wrapText="1"/>
    </xf>
    <xf numFmtId="165" fontId="1" fillId="0" borderId="49" xfId="3" applyNumberFormat="1" applyFont="1" applyBorder="1" applyAlignment="1">
      <alignment horizontal="center" vertical="center" wrapText="1"/>
    </xf>
    <xf numFmtId="165" fontId="1" fillId="0" borderId="41" xfId="3" applyNumberFormat="1" applyFont="1" applyBorder="1" applyAlignment="1">
      <alignment horizontal="center" vertical="center" wrapText="1"/>
    </xf>
    <xf numFmtId="165" fontId="1" fillId="0" borderId="44" xfId="3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32" fillId="0" borderId="23" xfId="0" applyNumberFormat="1" applyFont="1" applyBorder="1" applyAlignment="1">
      <alignment horizontal="center" vertical="center"/>
    </xf>
    <xf numFmtId="1" fontId="32" fillId="0" borderId="24" xfId="0" applyNumberFormat="1" applyFont="1" applyBorder="1" applyAlignment="1">
      <alignment horizontal="center" vertical="center"/>
    </xf>
    <xf numFmtId="1" fontId="32" fillId="0" borderId="25" xfId="0" applyNumberFormat="1" applyFont="1" applyBorder="1" applyAlignment="1">
      <alignment horizontal="center" vertical="center"/>
    </xf>
    <xf numFmtId="0" fontId="20" fillId="0" borderId="15" xfId="0" applyNumberFormat="1" applyFont="1" applyFill="1" applyBorder="1" applyAlignment="1" applyProtection="1">
      <alignment horizontal="center" vertical="top"/>
    </xf>
    <xf numFmtId="0" fontId="18" fillId="0" borderId="29" xfId="1" applyNumberFormat="1" applyFont="1" applyFill="1" applyBorder="1" applyAlignment="1" applyProtection="1">
      <alignment horizontal="left" vertical="top"/>
    </xf>
    <xf numFmtId="0" fontId="18" fillId="0" borderId="15" xfId="1" applyNumberFormat="1" applyFont="1" applyFill="1" applyBorder="1" applyAlignment="1" applyProtection="1">
      <alignment horizontal="left" vertical="top"/>
    </xf>
    <xf numFmtId="0" fontId="20" fillId="0" borderId="15" xfId="1" applyNumberFormat="1" applyFont="1" applyFill="1" applyBorder="1" applyAlignment="1" applyProtection="1">
      <alignment horizontal="left" vertical="top"/>
    </xf>
    <xf numFmtId="0" fontId="20" fillId="0" borderId="15" xfId="1" applyNumberFormat="1" applyFont="1" applyFill="1" applyBorder="1" applyAlignment="1" applyProtection="1">
      <alignment horizontal="center" vertical="top"/>
    </xf>
    <xf numFmtId="168" fontId="21" fillId="0" borderId="15" xfId="1" applyNumberFormat="1" applyFont="1" applyFill="1" applyBorder="1" applyAlignment="1" applyProtection="1">
      <alignment horizontal="center" vertical="top"/>
    </xf>
    <xf numFmtId="0" fontId="21" fillId="0" borderId="15" xfId="1" applyNumberFormat="1" applyFont="1" applyFill="1" applyBorder="1" applyAlignment="1" applyProtection="1">
      <alignment horizontal="center" vertical="top"/>
    </xf>
    <xf numFmtId="0" fontId="51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8" borderId="21" xfId="0" applyFill="1" applyBorder="1"/>
    <xf numFmtId="0" fontId="0" fillId="8" borderId="22" xfId="0" applyFill="1" applyBorder="1"/>
    <xf numFmtId="0" fontId="57" fillId="8" borderId="22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165" fontId="33" fillId="0" borderId="58" xfId="3" applyNumberFormat="1" applyBorder="1" applyAlignment="1">
      <alignment horizontal="center" vertical="center"/>
    </xf>
    <xf numFmtId="165" fontId="33" fillId="0" borderId="42" xfId="3" applyNumberFormat="1" applyBorder="1" applyAlignment="1">
      <alignment horizontal="center" vertical="center"/>
    </xf>
    <xf numFmtId="0" fontId="18" fillId="16" borderId="35" xfId="0" applyNumberFormat="1" applyFont="1" applyFill="1" applyBorder="1" applyAlignment="1" applyProtection="1">
      <alignment horizontal="center" vertical="top"/>
    </xf>
    <xf numFmtId="0" fontId="18" fillId="16" borderId="65" xfId="0" applyNumberFormat="1" applyFont="1" applyFill="1" applyBorder="1" applyAlignment="1" applyProtection="1">
      <alignment horizontal="center" vertical="top"/>
    </xf>
    <xf numFmtId="0" fontId="18" fillId="16" borderId="66" xfId="0" applyNumberFormat="1" applyFont="1" applyFill="1" applyBorder="1" applyAlignment="1" applyProtection="1">
      <alignment horizontal="center" vertical="top"/>
    </xf>
    <xf numFmtId="0" fontId="18" fillId="16" borderId="42" xfId="0" applyNumberFormat="1" applyFont="1" applyFill="1" applyBorder="1" applyAlignment="1" applyProtection="1">
      <alignment horizontal="center" vertical="top"/>
    </xf>
    <xf numFmtId="0" fontId="18" fillId="16" borderId="0" xfId="0" applyNumberFormat="1" applyFont="1" applyFill="1" applyBorder="1" applyAlignment="1" applyProtection="1">
      <alignment horizontal="center" vertical="top"/>
    </xf>
    <xf numFmtId="0" fontId="18" fillId="16" borderId="67" xfId="0" applyNumberFormat="1" applyFont="1" applyFill="1" applyBorder="1" applyAlignment="1" applyProtection="1">
      <alignment horizontal="center" vertical="top"/>
    </xf>
    <xf numFmtId="0" fontId="18" fillId="16" borderId="29" xfId="0" applyNumberFormat="1" applyFont="1" applyFill="1" applyBorder="1" applyAlignment="1" applyProtection="1">
      <alignment horizontal="center" vertical="top"/>
    </xf>
    <xf numFmtId="0" fontId="18" fillId="16" borderId="68" xfId="0" applyNumberFormat="1" applyFont="1" applyFill="1" applyBorder="1" applyAlignment="1" applyProtection="1">
      <alignment horizontal="center" vertical="top"/>
    </xf>
    <xf numFmtId="0" fontId="18" fillId="16" borderId="51" xfId="0" applyNumberFormat="1" applyFont="1" applyFill="1" applyBorder="1" applyAlignment="1" applyProtection="1">
      <alignment horizontal="center" vertical="top"/>
    </xf>
    <xf numFmtId="165" fontId="33" fillId="0" borderId="21" xfId="3" applyNumberFormat="1" applyBorder="1" applyAlignment="1">
      <alignment horizontal="center" vertical="center"/>
    </xf>
    <xf numFmtId="165" fontId="33" fillId="0" borderId="15" xfId="3" applyNumberFormat="1" applyBorder="1" applyAlignment="1">
      <alignment horizontal="center" vertical="center"/>
    </xf>
    <xf numFmtId="0" fontId="18" fillId="16" borderId="15" xfId="0" applyNumberFormat="1" applyFont="1" applyFill="1" applyBorder="1" applyAlignment="1" applyProtection="1">
      <alignment horizontal="center" vertical="top"/>
    </xf>
    <xf numFmtId="0" fontId="18" fillId="16" borderId="53" xfId="0" applyNumberFormat="1" applyFont="1" applyFill="1" applyBorder="1" applyAlignment="1" applyProtection="1">
      <alignment horizontal="center" vertical="top"/>
    </xf>
    <xf numFmtId="165" fontId="33" fillId="0" borderId="30" xfId="3" applyNumberFormat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165" fontId="33" fillId="0" borderId="41" xfId="3" applyNumberFormat="1" applyBorder="1" applyAlignment="1">
      <alignment horizontal="center" vertical="center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8" fillId="16" borderId="36" xfId="0" applyNumberFormat="1" applyFont="1" applyFill="1" applyBorder="1" applyAlignment="1" applyProtection="1">
      <alignment horizontal="center" vertical="center"/>
    </xf>
    <xf numFmtId="0" fontId="18" fillId="16" borderId="58" xfId="0" applyNumberFormat="1" applyFont="1" applyFill="1" applyBorder="1" applyAlignment="1" applyProtection="1">
      <alignment horizontal="center" vertical="center"/>
    </xf>
    <xf numFmtId="0" fontId="18" fillId="16" borderId="30" xfId="0" applyNumberFormat="1" applyFont="1" applyFill="1" applyBorder="1" applyAlignment="1" applyProtection="1">
      <alignment horizontal="center" vertical="center"/>
    </xf>
    <xf numFmtId="0" fontId="18" fillId="16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" fontId="31" fillId="6" borderId="39" xfId="0" applyNumberFormat="1" applyFont="1" applyFill="1" applyBorder="1" applyAlignment="1">
      <alignment horizontal="center" vertical="center"/>
    </xf>
    <xf numFmtId="1" fontId="32" fillId="0" borderId="50" xfId="0" applyNumberFormat="1" applyFont="1" applyBorder="1" applyAlignment="1">
      <alignment horizontal="center" vertical="center"/>
    </xf>
    <xf numFmtId="1" fontId="32" fillId="0" borderId="52" xfId="0" applyNumberFormat="1" applyFont="1" applyBorder="1" applyAlignment="1">
      <alignment horizontal="center" vertical="center"/>
    </xf>
    <xf numFmtId="0" fontId="34" fillId="7" borderId="74" xfId="0" applyFont="1" applyFill="1" applyBorder="1" applyAlignment="1">
      <alignment horizontal="center" vertical="center" wrapText="1" shrinkToFit="1"/>
    </xf>
    <xf numFmtId="0" fontId="34" fillId="7" borderId="57" xfId="0" applyFont="1" applyFill="1" applyBorder="1" applyAlignment="1">
      <alignment horizontal="center" vertical="center" wrapText="1" shrinkToFit="1"/>
    </xf>
    <xf numFmtId="0" fontId="34" fillId="7" borderId="57" xfId="0" applyFont="1" applyFill="1" applyBorder="1" applyAlignment="1">
      <alignment horizontal="center" vertical="center" shrinkToFit="1"/>
    </xf>
    <xf numFmtId="166" fontId="34" fillId="7" borderId="57" xfId="0" applyNumberFormat="1" applyFont="1" applyFill="1" applyBorder="1" applyAlignment="1">
      <alignment horizontal="center" vertical="center" wrapText="1" shrinkToFit="1"/>
    </xf>
    <xf numFmtId="0" fontId="20" fillId="0" borderId="6" xfId="0" applyNumberFormat="1" applyFont="1" applyFill="1" applyBorder="1" applyAlignment="1" applyProtection="1">
      <alignment horizontal="left" vertical="top"/>
    </xf>
    <xf numFmtId="1" fontId="0" fillId="0" borderId="0" xfId="0" applyNumberFormat="1"/>
    <xf numFmtId="1" fontId="30" fillId="2" borderId="19" xfId="0" applyNumberFormat="1" applyFont="1" applyFill="1" applyBorder="1" applyAlignment="1" applyProtection="1">
      <alignment horizontal="center" vertical="top" wrapText="1"/>
    </xf>
    <xf numFmtId="1" fontId="18" fillId="3" borderId="9" xfId="0" applyNumberFormat="1" applyFont="1" applyFill="1" applyBorder="1" applyAlignment="1" applyProtection="1">
      <alignment horizontal="center" vertical="center"/>
    </xf>
    <xf numFmtId="1" fontId="18" fillId="0" borderId="21" xfId="0" applyNumberFormat="1" applyFont="1" applyFill="1" applyBorder="1" applyAlignment="1" applyProtection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 vertical="top" wrapText="1"/>
    </xf>
    <xf numFmtId="1" fontId="22" fillId="3" borderId="9" xfId="0" applyNumberFormat="1" applyFont="1" applyFill="1" applyBorder="1" applyAlignment="1" applyProtection="1">
      <alignment horizontal="center" vertical="top"/>
    </xf>
    <xf numFmtId="1" fontId="22" fillId="3" borderId="0" xfId="0" applyNumberFormat="1" applyFont="1" applyFill="1" applyBorder="1" applyAlignment="1" applyProtection="1">
      <alignment horizontal="center" vertical="top"/>
    </xf>
    <xf numFmtId="1" fontId="19" fillId="0" borderId="9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9" fillId="0" borderId="21" xfId="0" applyNumberFormat="1" applyFont="1" applyBorder="1" applyAlignment="1">
      <alignment horizontal="center"/>
    </xf>
    <xf numFmtId="1" fontId="19" fillId="0" borderId="9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/>
    </xf>
    <xf numFmtId="1" fontId="0" fillId="0" borderId="0" xfId="0" applyNumberFormat="1" applyBorder="1"/>
    <xf numFmtId="1" fontId="19" fillId="0" borderId="13" xfId="0" applyNumberFormat="1" applyFont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 vertical="center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1" fontId="15" fillId="0" borderId="15" xfId="1" applyNumberFormat="1" applyFont="1" applyFill="1" applyBorder="1" applyAlignment="1" applyProtection="1">
      <alignment horizontal="center" vertical="top"/>
    </xf>
    <xf numFmtId="1" fontId="15" fillId="3" borderId="15" xfId="4" applyNumberFormat="1" applyFont="1" applyFill="1" applyBorder="1" applyAlignment="1" applyProtection="1">
      <alignment horizontal="center" vertical="top"/>
    </xf>
    <xf numFmtId="3" fontId="56" fillId="0" borderId="15" xfId="1" applyNumberFormat="1" applyFont="1" applyFill="1" applyBorder="1" applyAlignment="1">
      <alignment horizontal="center"/>
    </xf>
    <xf numFmtId="1" fontId="32" fillId="0" borderId="0" xfId="0" applyNumberFormat="1" applyFont="1" applyBorder="1" applyAlignment="1">
      <alignment horizontal="center" vertical="center"/>
    </xf>
    <xf numFmtId="1" fontId="15" fillId="3" borderId="15" xfId="4" applyNumberFormat="1" applyFont="1" applyFill="1" applyBorder="1" applyAlignment="1" applyProtection="1">
      <alignment horizontal="center" vertical="center"/>
    </xf>
    <xf numFmtId="49" fontId="37" fillId="17" borderId="27" xfId="0" applyNumberFormat="1" applyFont="1" applyFill="1" applyBorder="1" applyAlignment="1">
      <alignment horizontal="center" vertical="center" wrapText="1" shrinkToFit="1"/>
    </xf>
    <xf numFmtId="49" fontId="37" fillId="17" borderId="15" xfId="0" applyNumberFormat="1" applyFont="1" applyFill="1" applyBorder="1" applyAlignment="1">
      <alignment horizontal="center" vertical="center" wrapText="1" shrinkToFit="1"/>
    </xf>
    <xf numFmtId="49" fontId="36" fillId="17" borderId="15" xfId="0" applyNumberFormat="1" applyFont="1" applyFill="1" applyBorder="1" applyAlignment="1">
      <alignment horizontal="left" vertical="center" wrapText="1" shrinkToFit="1"/>
    </xf>
    <xf numFmtId="166" fontId="37" fillId="17" borderId="15" xfId="0" applyNumberFormat="1" applyFont="1" applyFill="1" applyBorder="1" applyAlignment="1">
      <alignment horizontal="center" vertical="center" wrapText="1" shrinkToFit="1"/>
    </xf>
    <xf numFmtId="165" fontId="33" fillId="17" borderId="21" xfId="3" applyNumberFormat="1" applyFill="1" applyBorder="1" applyAlignment="1">
      <alignment horizontal="center" vertical="center"/>
    </xf>
    <xf numFmtId="49" fontId="19" fillId="17" borderId="28" xfId="0" applyNumberFormat="1" applyFont="1" applyFill="1" applyBorder="1" applyAlignment="1">
      <alignment horizontal="center" vertical="center" wrapText="1" shrinkToFit="1"/>
    </xf>
    <xf numFmtId="49" fontId="19" fillId="17" borderId="29" xfId="0" applyNumberFormat="1" applyFont="1" applyFill="1" applyBorder="1" applyAlignment="1">
      <alignment horizontal="center" vertical="center" wrapText="1" shrinkToFit="1"/>
    </xf>
    <xf numFmtId="0" fontId="22" fillId="17" borderId="29" xfId="0" applyFont="1" applyFill="1" applyBorder="1" applyAlignment="1">
      <alignment horizontal="left" vertical="center" wrapText="1"/>
    </xf>
    <xf numFmtId="0" fontId="37" fillId="17" borderId="29" xfId="0" applyNumberFormat="1" applyFont="1" applyFill="1" applyBorder="1" applyAlignment="1">
      <alignment horizontal="center" vertical="center" wrapText="1" shrinkToFit="1"/>
    </xf>
    <xf numFmtId="166" fontId="37" fillId="17" borderId="29" xfId="0" applyNumberFormat="1" applyFont="1" applyFill="1" applyBorder="1" applyAlignment="1">
      <alignment horizontal="center" vertical="center" wrapText="1" shrinkToFit="1"/>
    </xf>
    <xf numFmtId="165" fontId="33" fillId="17" borderId="30" xfId="3" applyNumberFormat="1" applyFill="1" applyBorder="1" applyAlignment="1">
      <alignment horizontal="center" vertical="center" wrapText="1" shrinkToFit="1"/>
    </xf>
    <xf numFmtId="0" fontId="20" fillId="0" borderId="6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>
      <alignment horizontal="left" vertical="top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vertical="top"/>
    </xf>
    <xf numFmtId="0" fontId="20" fillId="0" borderId="20" xfId="0" applyNumberFormat="1" applyFont="1" applyFill="1" applyBorder="1" applyAlignment="1" applyProtection="1">
      <alignment vertical="top"/>
    </xf>
    <xf numFmtId="0" fontId="20" fillId="0" borderId="14" xfId="0" applyNumberFormat="1" applyFont="1" applyFill="1" applyBorder="1" applyAlignment="1" applyProtection="1">
      <alignment horizontal="left" vertical="top"/>
    </xf>
    <xf numFmtId="0" fontId="21" fillId="3" borderId="5" xfId="0" applyNumberFormat="1" applyFont="1" applyFill="1" applyBorder="1" applyAlignment="1" applyProtection="1">
      <alignment horizontal="center" vertical="top"/>
    </xf>
    <xf numFmtId="0" fontId="20" fillId="3" borderId="11" xfId="0" applyNumberFormat="1" applyFont="1" applyFill="1" applyBorder="1" applyAlignment="1" applyProtection="1">
      <alignment horizontal="center" vertical="top"/>
    </xf>
    <xf numFmtId="0" fontId="21" fillId="3" borderId="11" xfId="0" applyNumberFormat="1" applyFont="1" applyFill="1" applyBorder="1" applyAlignment="1" applyProtection="1">
      <alignment horizontal="center" vertical="top"/>
    </xf>
    <xf numFmtId="1" fontId="18" fillId="3" borderId="14" xfId="0" applyNumberFormat="1" applyFont="1" applyFill="1" applyBorder="1" applyAlignment="1" applyProtection="1">
      <alignment horizontal="center" vertical="center"/>
    </xf>
    <xf numFmtId="1" fontId="18" fillId="3" borderId="15" xfId="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8" borderId="0" xfId="3" applyNumberFormat="1" applyFont="1" applyFill="1" applyBorder="1" applyAlignment="1">
      <alignment horizontal="center" vertical="center"/>
    </xf>
    <xf numFmtId="165" fontId="33" fillId="9" borderId="15" xfId="3" applyNumberFormat="1" applyFill="1" applyBorder="1" applyAlignment="1">
      <alignment horizontal="center" vertical="center"/>
    </xf>
    <xf numFmtId="0" fontId="20" fillId="0" borderId="15" xfId="1" applyNumberFormat="1" applyFont="1" applyFill="1" applyBorder="1" applyAlignment="1" applyProtection="1">
      <alignment horizontal="center" vertical="top"/>
    </xf>
    <xf numFmtId="0" fontId="20" fillId="0" borderId="15" xfId="1" applyNumberFormat="1" applyFont="1" applyFill="1" applyBorder="1" applyAlignment="1" applyProtection="1">
      <alignment horizontal="center" vertical="center" wrapText="1"/>
    </xf>
    <xf numFmtId="0" fontId="27" fillId="14" borderId="0" xfId="1" applyNumberFormat="1" applyFont="1" applyFill="1" applyBorder="1" applyAlignment="1" applyProtection="1">
      <alignment horizontal="center" vertical="top"/>
    </xf>
    <xf numFmtId="0" fontId="26" fillId="2" borderId="8" xfId="0" applyNumberFormat="1" applyFont="1" applyFill="1" applyBorder="1" applyAlignment="1" applyProtection="1">
      <alignment horizontal="center" vertical="top"/>
    </xf>
    <xf numFmtId="0" fontId="26" fillId="2" borderId="0" xfId="0" applyNumberFormat="1" applyFont="1" applyFill="1" applyBorder="1" applyAlignment="1" applyProtection="1">
      <alignment horizontal="center" vertical="top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left" vertical="top"/>
    </xf>
    <xf numFmtId="0" fontId="20" fillId="0" borderId="9" xfId="0" applyNumberFormat="1" applyFont="1" applyFill="1" applyBorder="1" applyAlignment="1" applyProtection="1">
      <alignment horizontal="left" vertical="top"/>
    </xf>
    <xf numFmtId="0" fontId="20" fillId="0" borderId="20" xfId="0" applyNumberFormat="1" applyFont="1" applyFill="1" applyBorder="1" applyAlignment="1" applyProtection="1">
      <alignment horizontal="left" vertical="top"/>
    </xf>
    <xf numFmtId="0" fontId="25" fillId="3" borderId="6" xfId="0" applyNumberFormat="1" applyFont="1" applyFill="1" applyBorder="1" applyAlignment="1" applyProtection="1">
      <alignment horizontal="left" vertical="top"/>
    </xf>
    <xf numFmtId="0" fontId="25" fillId="3" borderId="9" xfId="0" applyNumberFormat="1" applyFont="1" applyFill="1" applyBorder="1" applyAlignment="1" applyProtection="1">
      <alignment horizontal="left" vertical="top"/>
    </xf>
    <xf numFmtId="0" fontId="25" fillId="3" borderId="20" xfId="0" applyNumberFormat="1" applyFont="1" applyFill="1" applyBorder="1" applyAlignment="1" applyProtection="1">
      <alignment horizontal="left" vertical="top"/>
    </xf>
    <xf numFmtId="0" fontId="22" fillId="4" borderId="9" xfId="0" applyNumberFormat="1" applyFont="1" applyFill="1" applyBorder="1" applyAlignment="1" applyProtection="1">
      <alignment horizontal="center" vertical="top"/>
    </xf>
    <xf numFmtId="0" fontId="22" fillId="4" borderId="10" xfId="0" applyNumberFormat="1" applyFont="1" applyFill="1" applyBorder="1" applyAlignment="1" applyProtection="1">
      <alignment horizontal="center" vertical="top"/>
    </xf>
    <xf numFmtId="0" fontId="18" fillId="4" borderId="13" xfId="0" applyNumberFormat="1" applyFont="1" applyFill="1" applyBorder="1" applyAlignment="1" applyProtection="1">
      <alignment horizontal="center" vertical="top"/>
    </xf>
    <xf numFmtId="0" fontId="18" fillId="4" borderId="7" xfId="0" applyNumberFormat="1" applyFont="1" applyFill="1" applyBorder="1" applyAlignment="1" applyProtection="1">
      <alignment horizontal="center" vertical="top"/>
    </xf>
    <xf numFmtId="0" fontId="18" fillId="5" borderId="16" xfId="0" applyNumberFormat="1" applyFont="1" applyFill="1" applyBorder="1" applyAlignment="1" applyProtection="1">
      <alignment horizontal="center" vertical="center" wrapText="1"/>
    </xf>
    <xf numFmtId="0" fontId="18" fillId="5" borderId="68" xfId="0" applyNumberFormat="1" applyFont="1" applyFill="1" applyBorder="1" applyAlignment="1" applyProtection="1">
      <alignment horizontal="center" vertical="center" wrapText="1"/>
    </xf>
    <xf numFmtId="0" fontId="18" fillId="5" borderId="17" xfId="0" applyNumberFormat="1" applyFont="1" applyFill="1" applyBorder="1" applyAlignment="1" applyProtection="1">
      <alignment horizontal="center" vertical="center" wrapText="1"/>
    </xf>
    <xf numFmtId="0" fontId="18" fillId="4" borderId="9" xfId="0" applyNumberFormat="1" applyFont="1" applyFill="1" applyBorder="1" applyAlignment="1" applyProtection="1">
      <alignment horizontal="center" vertical="top"/>
    </xf>
    <xf numFmtId="0" fontId="18" fillId="4" borderId="10" xfId="0" applyNumberFormat="1" applyFont="1" applyFill="1" applyBorder="1" applyAlignment="1" applyProtection="1">
      <alignment horizontal="center" vertical="top"/>
    </xf>
    <xf numFmtId="0" fontId="20" fillId="0" borderId="15" xfId="0" applyNumberFormat="1" applyFont="1" applyFill="1" applyBorder="1" applyAlignment="1" applyProtection="1">
      <alignment vertical="top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15" fillId="0" borderId="20" xfId="0" applyNumberFormat="1" applyFont="1" applyFill="1" applyBorder="1" applyAlignment="1" applyProtection="1">
      <alignment horizontal="left" vertical="top" wrapText="1"/>
    </xf>
    <xf numFmtId="0" fontId="15" fillId="0" borderId="21" xfId="0" applyNumberFormat="1" applyFont="1" applyFill="1" applyBorder="1" applyAlignment="1" applyProtection="1">
      <alignment horizontal="left" vertical="top"/>
    </xf>
    <xf numFmtId="0" fontId="15" fillId="0" borderId="53" xfId="0" applyNumberFormat="1" applyFont="1" applyFill="1" applyBorder="1" applyAlignment="1" applyProtection="1">
      <alignment horizontal="left" vertical="top"/>
    </xf>
    <xf numFmtId="0" fontId="16" fillId="0" borderId="9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>
      <alignment horizontal="left" vertical="center" wrapText="1"/>
    </xf>
    <xf numFmtId="0" fontId="20" fillId="0" borderId="6" xfId="0" applyNumberFormat="1" applyFont="1" applyFill="1" applyBorder="1" applyAlignment="1" applyProtection="1">
      <alignment horizontal="center" vertical="top"/>
    </xf>
    <xf numFmtId="0" fontId="16" fillId="0" borderId="13" xfId="0" applyNumberFormat="1" applyFont="1" applyFill="1" applyBorder="1" applyAlignment="1" applyProtection="1">
      <alignment horizontal="center" vertical="top"/>
    </xf>
    <xf numFmtId="0" fontId="20" fillId="0" borderId="9" xfId="0" applyNumberFormat="1" applyFont="1" applyFill="1" applyBorder="1" applyAlignment="1" applyProtection="1">
      <alignment vertical="top"/>
    </xf>
    <xf numFmtId="0" fontId="20" fillId="0" borderId="20" xfId="0" applyNumberFormat="1" applyFont="1" applyFill="1" applyBorder="1" applyAlignment="1" applyProtection="1">
      <alignment vertical="top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20" fillId="0" borderId="20" xfId="0" applyNumberFormat="1" applyFont="1" applyFill="1" applyBorder="1" applyAlignment="1" applyProtection="1">
      <alignment horizontal="left" vertical="center"/>
    </xf>
    <xf numFmtId="0" fontId="20" fillId="0" borderId="6" xfId="0" applyNumberFormat="1" applyFont="1" applyFill="1" applyBorder="1" applyAlignment="1" applyProtection="1">
      <alignment horizontal="left" vertical="center"/>
    </xf>
    <xf numFmtId="0" fontId="26" fillId="0" borderId="9" xfId="0" applyNumberFormat="1" applyFont="1" applyFill="1" applyBorder="1" applyAlignment="1" applyProtection="1">
      <alignment horizontal="center" vertical="top"/>
    </xf>
    <xf numFmtId="0" fontId="20" fillId="0" borderId="12" xfId="0" applyNumberFormat="1" applyFont="1" applyFill="1" applyBorder="1" applyAlignment="1" applyProtection="1">
      <alignment vertical="top"/>
    </xf>
    <xf numFmtId="0" fontId="20" fillId="0" borderId="6" xfId="0" applyNumberFormat="1" applyFont="1" applyFill="1" applyBorder="1" applyAlignment="1" applyProtection="1">
      <alignment vertical="top"/>
    </xf>
    <xf numFmtId="0" fontId="18" fillId="4" borderId="8" xfId="0" applyNumberFormat="1" applyFont="1" applyFill="1" applyBorder="1" applyAlignment="1" applyProtection="1">
      <alignment horizontal="center" vertical="top"/>
    </xf>
    <xf numFmtId="0" fontId="18" fillId="4" borderId="0" xfId="0" applyNumberFormat="1" applyFont="1" applyFill="1" applyBorder="1" applyAlignment="1" applyProtection="1">
      <alignment horizontal="center" vertical="top"/>
    </xf>
    <xf numFmtId="0" fontId="27" fillId="2" borderId="14" xfId="0" applyNumberFormat="1" applyFont="1" applyFill="1" applyBorder="1" applyAlignment="1" applyProtection="1">
      <alignment horizontal="center" vertical="top"/>
    </xf>
    <xf numFmtId="0" fontId="27" fillId="2" borderId="5" xfId="0" applyNumberFormat="1" applyFont="1" applyFill="1" applyBorder="1" applyAlignment="1" applyProtection="1">
      <alignment horizontal="center" vertical="top"/>
    </xf>
    <xf numFmtId="0" fontId="16" fillId="0" borderId="8" xfId="0" applyNumberFormat="1" applyFont="1" applyFill="1" applyBorder="1" applyAlignment="1" applyProtection="1">
      <alignment horizontal="center" vertical="top"/>
    </xf>
    <xf numFmtId="0" fontId="20" fillId="0" borderId="15" xfId="0" applyNumberFormat="1" applyFont="1" applyFill="1" applyBorder="1" applyAlignment="1" applyProtection="1">
      <alignment horizontal="left" vertical="top"/>
    </xf>
    <xf numFmtId="0" fontId="20" fillId="0" borderId="6" xfId="0" applyNumberFormat="1" applyFont="1" applyFill="1" applyBorder="1" applyAlignment="1" applyProtection="1">
      <alignment vertical="center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vertical="top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top"/>
    </xf>
    <xf numFmtId="0" fontId="15" fillId="0" borderId="6" xfId="0" applyNumberFormat="1" applyFont="1" applyFill="1" applyBorder="1" applyAlignment="1" applyProtection="1">
      <alignment horizontal="left" vertical="top"/>
    </xf>
    <xf numFmtId="0" fontId="19" fillId="8" borderId="27" xfId="0" applyFont="1" applyFill="1" applyBorder="1" applyAlignment="1">
      <alignment horizontal="center" vertical="center" shrinkToFit="1"/>
    </xf>
    <xf numFmtId="0" fontId="19" fillId="8" borderId="15" xfId="0" applyFont="1" applyFill="1" applyBorder="1" applyAlignment="1">
      <alignment horizontal="center" vertical="center" shrinkToFit="1"/>
    </xf>
    <xf numFmtId="0" fontId="19" fillId="8" borderId="21" xfId="0" applyFont="1" applyFill="1" applyBorder="1" applyAlignment="1">
      <alignment horizontal="center" vertical="center" shrinkToFit="1"/>
    </xf>
    <xf numFmtId="165" fontId="33" fillId="7" borderId="75" xfId="3" applyNumberFormat="1" applyFill="1" applyBorder="1" applyAlignment="1">
      <alignment horizontal="center" vertical="center" wrapText="1" shrinkToFit="1"/>
    </xf>
    <xf numFmtId="165" fontId="33" fillId="7" borderId="26" xfId="3" applyNumberFormat="1" applyFill="1" applyBorder="1" applyAlignment="1">
      <alignment horizontal="center" vertical="center" wrapText="1" shrinkToFit="1"/>
    </xf>
    <xf numFmtId="0" fontId="35" fillId="8" borderId="21" xfId="0" applyFont="1" applyFill="1" applyBorder="1" applyAlignment="1">
      <alignment horizontal="center" vertical="center" shrinkToFit="1"/>
    </xf>
    <xf numFmtId="0" fontId="36" fillId="8" borderId="22" xfId="0" applyFont="1" applyFill="1" applyBorder="1" applyAlignment="1">
      <alignment horizontal="center" vertical="center" shrinkToFit="1"/>
    </xf>
    <xf numFmtId="0" fontId="36" fillId="8" borderId="53" xfId="0" applyFont="1" applyFill="1" applyBorder="1" applyAlignment="1">
      <alignment horizontal="center" vertical="center" shrinkToFit="1"/>
    </xf>
    <xf numFmtId="0" fontId="20" fillId="0" borderId="72" xfId="0" applyNumberFormat="1" applyFont="1" applyFill="1" applyBorder="1" applyAlignment="1" applyProtection="1">
      <alignment horizontal="center" vertical="center" wrapText="1"/>
    </xf>
    <xf numFmtId="0" fontId="20" fillId="0" borderId="73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53" xfId="0" applyNumberFormat="1" applyFont="1" applyFill="1" applyBorder="1" applyAlignment="1" applyProtection="1">
      <alignment horizontal="center" vertical="center" wrapText="1"/>
    </xf>
    <xf numFmtId="0" fontId="21" fillId="0" borderId="39" xfId="0" applyNumberFormat="1" applyFont="1" applyFill="1" applyBorder="1" applyAlignment="1" applyProtection="1">
      <alignment horizontal="center" vertical="center" wrapText="1"/>
    </xf>
    <xf numFmtId="0" fontId="18" fillId="15" borderId="59" xfId="0" applyNumberFormat="1" applyFont="1" applyFill="1" applyBorder="1" applyAlignment="1" applyProtection="1">
      <alignment horizontal="center" vertical="top"/>
    </xf>
    <xf numFmtId="0" fontId="18" fillId="15" borderId="60" xfId="0" applyNumberFormat="1" applyFont="1" applyFill="1" applyBorder="1" applyAlignment="1" applyProtection="1">
      <alignment horizontal="center" vertical="top"/>
    </xf>
    <xf numFmtId="0" fontId="18" fillId="15" borderId="61" xfId="0" applyNumberFormat="1" applyFont="1" applyFill="1" applyBorder="1" applyAlignment="1" applyProtection="1">
      <alignment horizontal="center" vertical="top"/>
    </xf>
    <xf numFmtId="0" fontId="18" fillId="15" borderId="62" xfId="0" applyNumberFormat="1" applyFont="1" applyFill="1" applyBorder="1" applyAlignment="1" applyProtection="1">
      <alignment horizontal="center" vertical="top"/>
    </xf>
    <xf numFmtId="0" fontId="18" fillId="15" borderId="63" xfId="0" applyNumberFormat="1" applyFont="1" applyFill="1" applyBorder="1" applyAlignment="1" applyProtection="1">
      <alignment horizontal="center" vertical="top"/>
    </xf>
    <xf numFmtId="0" fontId="18" fillId="15" borderId="64" xfId="0" applyNumberFormat="1" applyFont="1" applyFill="1" applyBorder="1" applyAlignment="1" applyProtection="1">
      <alignment horizontal="center" vertical="top"/>
    </xf>
    <xf numFmtId="165" fontId="33" fillId="8" borderId="30" xfId="3" applyNumberFormat="1" applyFill="1" applyBorder="1" applyAlignment="1">
      <alignment horizontal="center" vertical="center" wrapText="1"/>
    </xf>
    <xf numFmtId="165" fontId="33" fillId="8" borderId="51" xfId="3" applyNumberForma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69" xfId="0" applyNumberFormat="1" applyFont="1" applyFill="1" applyBorder="1" applyAlignment="1" applyProtection="1">
      <alignment horizontal="center" vertical="center" wrapText="1"/>
    </xf>
    <xf numFmtId="0" fontId="21" fillId="0" borderId="70" xfId="0" applyNumberFormat="1" applyFont="1" applyFill="1" applyBorder="1" applyAlignment="1" applyProtection="1">
      <alignment horizontal="center" vertical="center" wrapText="1"/>
    </xf>
    <xf numFmtId="0" fontId="21" fillId="0" borderId="28" xfId="0" applyNumberFormat="1" applyFont="1" applyFill="1" applyBorder="1" applyAlignment="1" applyProtection="1">
      <alignment horizontal="center" vertical="center" wrapText="1"/>
    </xf>
    <xf numFmtId="0" fontId="20" fillId="0" borderId="71" xfId="0" applyNumberFormat="1" applyFont="1" applyFill="1" applyBorder="1" applyAlignment="1" applyProtection="1">
      <alignment horizontal="center" vertical="center" wrapText="1"/>
    </xf>
    <xf numFmtId="0" fontId="20" fillId="0" borderId="20" xfId="0" applyNumberFormat="1" applyFont="1" applyFill="1" applyBorder="1" applyAlignment="1" applyProtection="1">
      <alignment horizontal="center" vertical="center" wrapText="1"/>
    </xf>
    <xf numFmtId="0" fontId="17" fillId="0" borderId="27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47" fillId="0" borderId="15" xfId="0" applyFont="1" applyBorder="1" applyAlignment="1">
      <alignment horizontal="center" wrapText="1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1" fontId="21" fillId="0" borderId="29" xfId="0" applyNumberFormat="1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1" fontId="21" fillId="0" borderId="32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46" fillId="10" borderId="37" xfId="0" applyFont="1" applyFill="1" applyBorder="1" applyAlignment="1">
      <alignment horizontal="center" vertical="center"/>
    </xf>
    <xf numFmtId="0" fontId="46" fillId="10" borderId="38" xfId="0" applyFont="1" applyFill="1" applyBorder="1" applyAlignment="1">
      <alignment horizontal="center" vertical="center"/>
    </xf>
    <xf numFmtId="0" fontId="46" fillId="10" borderId="26" xfId="0" applyFont="1" applyFill="1" applyBorder="1" applyAlignment="1">
      <alignment horizontal="center" vertical="center"/>
    </xf>
    <xf numFmtId="0" fontId="17" fillId="10" borderId="35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</cellXfs>
  <cellStyles count="5">
    <cellStyle name="Excel Built-in Normal" xfId="1"/>
    <cellStyle name="Гиперссылка" xfId="2" builtinId="8"/>
    <cellStyle name="Денежный" xfId="3" builtinId="4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8.jpeg"/><Relationship Id="rId13" Type="http://schemas.openxmlformats.org/officeDocument/2006/relationships/image" Target="../media/image32.jpeg"/><Relationship Id="rId3" Type="http://schemas.openxmlformats.org/officeDocument/2006/relationships/image" Target="../media/image23.jpeg"/><Relationship Id="rId7" Type="http://schemas.openxmlformats.org/officeDocument/2006/relationships/image" Target="../media/image27.jpeg"/><Relationship Id="rId12" Type="http://schemas.openxmlformats.org/officeDocument/2006/relationships/hyperlink" Target="#&#1050;&#1086;&#1085;&#1091;&#1089;&#1099;!R1C1"/><Relationship Id="rId2" Type="http://schemas.openxmlformats.org/officeDocument/2006/relationships/image" Target="../media/image22.png"/><Relationship Id="rId1" Type="http://schemas.openxmlformats.org/officeDocument/2006/relationships/image" Target="../media/image21.png"/><Relationship Id="rId6" Type="http://schemas.openxmlformats.org/officeDocument/2006/relationships/image" Target="../media/image26.jpeg"/><Relationship Id="rId11" Type="http://schemas.openxmlformats.org/officeDocument/2006/relationships/image" Target="../media/image31.jpeg"/><Relationship Id="rId5" Type="http://schemas.openxmlformats.org/officeDocument/2006/relationships/image" Target="../media/image25.jpeg"/><Relationship Id="rId10" Type="http://schemas.openxmlformats.org/officeDocument/2006/relationships/image" Target="../media/image30.jpeg"/><Relationship Id="rId4" Type="http://schemas.openxmlformats.org/officeDocument/2006/relationships/image" Target="../media/image24.jpeg"/><Relationship Id="rId9" Type="http://schemas.openxmlformats.org/officeDocument/2006/relationships/image" Target="../media/image29.jpeg"/><Relationship Id="rId14" Type="http://schemas.openxmlformats.org/officeDocument/2006/relationships/image" Target="../media/image3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61</xdr:row>
      <xdr:rowOff>47625</xdr:rowOff>
    </xdr:from>
    <xdr:to>
      <xdr:col>1</xdr:col>
      <xdr:colOff>2114550</xdr:colOff>
      <xdr:row>63</xdr:row>
      <xdr:rowOff>228600</xdr:rowOff>
    </xdr:to>
    <xdr:pic>
      <xdr:nvPicPr>
        <xdr:cNvPr id="1720" name="Изображения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4400" y="17992725"/>
          <a:ext cx="1323975" cy="638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295274</xdr:colOff>
      <xdr:row>64</xdr:row>
      <xdr:rowOff>104775</xdr:rowOff>
    </xdr:from>
    <xdr:to>
      <xdr:col>1</xdr:col>
      <xdr:colOff>1657349</xdr:colOff>
      <xdr:row>66</xdr:row>
      <xdr:rowOff>142875</xdr:rowOff>
    </xdr:to>
    <xdr:pic>
      <xdr:nvPicPr>
        <xdr:cNvPr id="1721" name="Изображения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099" y="14554200"/>
          <a:ext cx="1362075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47625</xdr:colOff>
      <xdr:row>52</xdr:row>
      <xdr:rowOff>114300</xdr:rowOff>
    </xdr:from>
    <xdr:to>
      <xdr:col>1</xdr:col>
      <xdr:colOff>2124075</xdr:colOff>
      <xdr:row>55</xdr:row>
      <xdr:rowOff>152400</xdr:rowOff>
    </xdr:to>
    <xdr:pic>
      <xdr:nvPicPr>
        <xdr:cNvPr id="1722" name="Изображения 1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71450" y="15401925"/>
          <a:ext cx="2076450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76200</xdr:colOff>
      <xdr:row>47</xdr:row>
      <xdr:rowOff>38100</xdr:rowOff>
    </xdr:from>
    <xdr:to>
      <xdr:col>1</xdr:col>
      <xdr:colOff>2133600</xdr:colOff>
      <xdr:row>51</xdr:row>
      <xdr:rowOff>171450</xdr:rowOff>
    </xdr:to>
    <xdr:pic>
      <xdr:nvPicPr>
        <xdr:cNvPr id="1723" name="Изображения 17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0025" y="13477875"/>
          <a:ext cx="2057400" cy="819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38100</xdr:colOff>
      <xdr:row>45</xdr:row>
      <xdr:rowOff>57150</xdr:rowOff>
    </xdr:from>
    <xdr:to>
      <xdr:col>1</xdr:col>
      <xdr:colOff>2133600</xdr:colOff>
      <xdr:row>47</xdr:row>
      <xdr:rowOff>0</xdr:rowOff>
    </xdr:to>
    <xdr:pic>
      <xdr:nvPicPr>
        <xdr:cNvPr id="1725" name="Изображения 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1925" y="9886950"/>
          <a:ext cx="2095500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38100</xdr:colOff>
      <xdr:row>41</xdr:row>
      <xdr:rowOff>190500</xdr:rowOff>
    </xdr:from>
    <xdr:to>
      <xdr:col>1</xdr:col>
      <xdr:colOff>2066925</xdr:colOff>
      <xdr:row>44</xdr:row>
      <xdr:rowOff>133350</xdr:rowOff>
    </xdr:to>
    <xdr:pic>
      <xdr:nvPicPr>
        <xdr:cNvPr id="1726" name="Изображения 2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1925" y="10887075"/>
          <a:ext cx="2028825" cy="628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314325</xdr:colOff>
      <xdr:row>6</xdr:row>
      <xdr:rowOff>19050</xdr:rowOff>
    </xdr:from>
    <xdr:to>
      <xdr:col>1</xdr:col>
      <xdr:colOff>1638300</xdr:colOff>
      <xdr:row>8</xdr:row>
      <xdr:rowOff>200025</xdr:rowOff>
    </xdr:to>
    <xdr:pic>
      <xdr:nvPicPr>
        <xdr:cNvPr id="1728" name="Изображения 2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990725"/>
          <a:ext cx="1323975" cy="638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66675</xdr:colOff>
      <xdr:row>11</xdr:row>
      <xdr:rowOff>114300</xdr:rowOff>
    </xdr:from>
    <xdr:to>
      <xdr:col>1</xdr:col>
      <xdr:colOff>2133600</xdr:colOff>
      <xdr:row>16</xdr:row>
      <xdr:rowOff>0</xdr:rowOff>
    </xdr:to>
    <xdr:pic>
      <xdr:nvPicPr>
        <xdr:cNvPr id="1729" name="Изображения 28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0" y="3228975"/>
          <a:ext cx="2066925" cy="1028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47625</xdr:colOff>
      <xdr:row>23</xdr:row>
      <xdr:rowOff>76200</xdr:rowOff>
    </xdr:from>
    <xdr:to>
      <xdr:col>1</xdr:col>
      <xdr:colOff>2143125</xdr:colOff>
      <xdr:row>26</xdr:row>
      <xdr:rowOff>38100</xdr:rowOff>
    </xdr:to>
    <xdr:pic>
      <xdr:nvPicPr>
        <xdr:cNvPr id="1730" name="Изображения 29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71450" y="4848225"/>
          <a:ext cx="20955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31</xdr:row>
      <xdr:rowOff>19050</xdr:rowOff>
    </xdr:from>
    <xdr:to>
      <xdr:col>1</xdr:col>
      <xdr:colOff>1257300</xdr:colOff>
      <xdr:row>36</xdr:row>
      <xdr:rowOff>95250</xdr:rowOff>
    </xdr:to>
    <xdr:pic>
      <xdr:nvPicPr>
        <xdr:cNvPr id="1731" name="Изображения 30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80975" y="8572500"/>
          <a:ext cx="1200150" cy="1219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876300</xdr:colOff>
      <xdr:row>83</xdr:row>
      <xdr:rowOff>76200</xdr:rowOff>
    </xdr:from>
    <xdr:to>
      <xdr:col>1</xdr:col>
      <xdr:colOff>1762125</xdr:colOff>
      <xdr:row>86</xdr:row>
      <xdr:rowOff>247650</xdr:rowOff>
    </xdr:to>
    <xdr:pic>
      <xdr:nvPicPr>
        <xdr:cNvPr id="1732" name="Изображения 34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00125" y="18773775"/>
          <a:ext cx="885825" cy="942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47625</xdr:colOff>
      <xdr:row>59</xdr:row>
      <xdr:rowOff>95250</xdr:rowOff>
    </xdr:from>
    <xdr:to>
      <xdr:col>1</xdr:col>
      <xdr:colOff>1409700</xdr:colOff>
      <xdr:row>61</xdr:row>
      <xdr:rowOff>38100</xdr:rowOff>
    </xdr:to>
    <xdr:pic>
      <xdr:nvPicPr>
        <xdr:cNvPr id="1738" name="Рисунок 6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71450" y="17583150"/>
          <a:ext cx="1362075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485775</xdr:colOff>
      <xdr:row>0</xdr:row>
      <xdr:rowOff>47625</xdr:rowOff>
    </xdr:from>
    <xdr:to>
      <xdr:col>10</xdr:col>
      <xdr:colOff>704850</xdr:colOff>
      <xdr:row>4</xdr:row>
      <xdr:rowOff>38100</xdr:rowOff>
    </xdr:to>
    <xdr:pic>
      <xdr:nvPicPr>
        <xdr:cNvPr id="1739" name="Рисунок 67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7962900" y="47625"/>
          <a:ext cx="3800475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1181100</xdr:colOff>
      <xdr:row>33</xdr:row>
      <xdr:rowOff>76200</xdr:rowOff>
    </xdr:from>
    <xdr:to>
      <xdr:col>2</xdr:col>
      <xdr:colOff>123825</xdr:colOff>
      <xdr:row>38</xdr:row>
      <xdr:rowOff>133350</xdr:rowOff>
    </xdr:to>
    <xdr:pic>
      <xdr:nvPicPr>
        <xdr:cNvPr id="1741" name="Рисунок 74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304925" y="9086850"/>
          <a:ext cx="1104900" cy="1200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238125</xdr:colOff>
      <xdr:row>74</xdr:row>
      <xdr:rowOff>19050</xdr:rowOff>
    </xdr:from>
    <xdr:to>
      <xdr:col>1</xdr:col>
      <xdr:colOff>1971675</xdr:colOff>
      <xdr:row>81</xdr:row>
      <xdr:rowOff>104775</xdr:rowOff>
    </xdr:to>
    <xdr:pic>
      <xdr:nvPicPr>
        <xdr:cNvPr id="1742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61950" y="20031075"/>
          <a:ext cx="1733550" cy="1457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28575</xdr:colOff>
      <xdr:row>26</xdr:row>
      <xdr:rowOff>9525</xdr:rowOff>
    </xdr:from>
    <xdr:to>
      <xdr:col>2</xdr:col>
      <xdr:colOff>85725</xdr:colOff>
      <xdr:row>27</xdr:row>
      <xdr:rowOff>190500</xdr:rowOff>
    </xdr:to>
    <xdr:pic>
      <xdr:nvPicPr>
        <xdr:cNvPr id="1743" name="Рисунок 34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52400" y="7486650"/>
          <a:ext cx="2219325" cy="409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123825</xdr:colOff>
      <xdr:row>94</xdr:row>
      <xdr:rowOff>161925</xdr:rowOff>
    </xdr:from>
    <xdr:to>
      <xdr:col>1</xdr:col>
      <xdr:colOff>1028700</xdr:colOff>
      <xdr:row>97</xdr:row>
      <xdr:rowOff>190500</xdr:rowOff>
    </xdr:to>
    <xdr:pic>
      <xdr:nvPicPr>
        <xdr:cNvPr id="1744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47650" y="21421725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1047750</xdr:colOff>
      <xdr:row>91</xdr:row>
      <xdr:rowOff>38100</xdr:rowOff>
    </xdr:from>
    <xdr:to>
      <xdr:col>1</xdr:col>
      <xdr:colOff>2124075</xdr:colOff>
      <xdr:row>95</xdr:row>
      <xdr:rowOff>238125</xdr:rowOff>
    </xdr:to>
    <xdr:pic>
      <xdr:nvPicPr>
        <xdr:cNvPr id="1746" name="Рисунок 35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71575" y="24060150"/>
          <a:ext cx="10763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87</xdr:row>
      <xdr:rowOff>76200</xdr:rowOff>
    </xdr:from>
    <xdr:to>
      <xdr:col>1</xdr:col>
      <xdr:colOff>1162050</xdr:colOff>
      <xdr:row>92</xdr:row>
      <xdr:rowOff>66675</xdr:rowOff>
    </xdr:to>
    <xdr:pic>
      <xdr:nvPicPr>
        <xdr:cNvPr id="1747" name="Рисунок 40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90500" y="23669625"/>
          <a:ext cx="1095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533400</xdr:colOff>
      <xdr:row>88</xdr:row>
      <xdr:rowOff>152400</xdr:rowOff>
    </xdr:from>
    <xdr:to>
      <xdr:col>1</xdr:col>
      <xdr:colOff>1609725</xdr:colOff>
      <xdr:row>93</xdr:row>
      <xdr:rowOff>133350</xdr:rowOff>
    </xdr:to>
    <xdr:pic>
      <xdr:nvPicPr>
        <xdr:cNvPr id="1748" name="Рисунок 36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657225" y="23517225"/>
          <a:ext cx="10763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56</xdr:row>
      <xdr:rowOff>0</xdr:rowOff>
    </xdr:from>
    <xdr:to>
      <xdr:col>1</xdr:col>
      <xdr:colOff>2114550</xdr:colOff>
      <xdr:row>58</xdr:row>
      <xdr:rowOff>80687</xdr:rowOff>
    </xdr:to>
    <xdr:pic>
      <xdr:nvPicPr>
        <xdr:cNvPr id="41" name="Рисунок 40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639925"/>
          <a:ext cx="2000250" cy="585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3</xdr:row>
      <xdr:rowOff>209550</xdr:rowOff>
    </xdr:from>
    <xdr:to>
      <xdr:col>1</xdr:col>
      <xdr:colOff>723900</xdr:colOff>
      <xdr:row>6</xdr:row>
      <xdr:rowOff>304800</xdr:rowOff>
    </xdr:to>
    <xdr:pic>
      <xdr:nvPicPr>
        <xdr:cNvPr id="24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53352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4</xdr:row>
      <xdr:rowOff>200025</xdr:rowOff>
    </xdr:from>
    <xdr:to>
      <xdr:col>1</xdr:col>
      <xdr:colOff>676275</xdr:colOff>
      <xdr:row>6</xdr:row>
      <xdr:rowOff>38100</xdr:rowOff>
    </xdr:to>
    <xdr:pic>
      <xdr:nvPicPr>
        <xdr:cNvPr id="25" name="Рисунок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8595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2971800</xdr:colOff>
      <xdr:row>8</xdr:row>
      <xdr:rowOff>0</xdr:rowOff>
    </xdr:from>
    <xdr:to>
      <xdr:col>2</xdr:col>
      <xdr:colOff>0</xdr:colOff>
      <xdr:row>15</xdr:row>
      <xdr:rowOff>304800</xdr:rowOff>
    </xdr:to>
    <xdr:pic>
      <xdr:nvPicPr>
        <xdr:cNvPr id="26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590925"/>
          <a:ext cx="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2962275</xdr:colOff>
      <xdr:row>8</xdr:row>
      <xdr:rowOff>0</xdr:rowOff>
    </xdr:from>
    <xdr:to>
      <xdr:col>2</xdr:col>
      <xdr:colOff>0</xdr:colOff>
      <xdr:row>15</xdr:row>
      <xdr:rowOff>304800</xdr:rowOff>
    </xdr:to>
    <xdr:pic>
      <xdr:nvPicPr>
        <xdr:cNvPr id="27" name="Рисунок 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590925"/>
          <a:ext cx="0" cy="426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2962275</xdr:colOff>
      <xdr:row>8</xdr:row>
      <xdr:rowOff>0</xdr:rowOff>
    </xdr:from>
    <xdr:to>
      <xdr:col>2</xdr:col>
      <xdr:colOff>0</xdr:colOff>
      <xdr:row>15</xdr:row>
      <xdr:rowOff>304800</xdr:rowOff>
    </xdr:to>
    <xdr:pic>
      <xdr:nvPicPr>
        <xdr:cNvPr id="28" name="Рисунок 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590925"/>
          <a:ext cx="0" cy="426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2962275</xdr:colOff>
      <xdr:row>8</xdr:row>
      <xdr:rowOff>0</xdr:rowOff>
    </xdr:from>
    <xdr:to>
      <xdr:col>2</xdr:col>
      <xdr:colOff>0</xdr:colOff>
      <xdr:row>15</xdr:row>
      <xdr:rowOff>304800</xdr:rowOff>
    </xdr:to>
    <xdr:pic>
      <xdr:nvPicPr>
        <xdr:cNvPr id="29" name="Рисунок 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590925"/>
          <a:ext cx="0" cy="426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904875</xdr:colOff>
      <xdr:row>8</xdr:row>
      <xdr:rowOff>47625</xdr:rowOff>
    </xdr:from>
    <xdr:to>
      <xdr:col>2</xdr:col>
      <xdr:colOff>2247900</xdr:colOff>
      <xdr:row>8</xdr:row>
      <xdr:rowOff>1085850</xdr:rowOff>
    </xdr:to>
    <xdr:pic>
      <xdr:nvPicPr>
        <xdr:cNvPr id="30" name="Рисунок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2800350"/>
          <a:ext cx="13430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695325</xdr:colOff>
      <xdr:row>9</xdr:row>
      <xdr:rowOff>752474</xdr:rowOff>
    </xdr:from>
    <xdr:to>
      <xdr:col>2</xdr:col>
      <xdr:colOff>1962150</xdr:colOff>
      <xdr:row>11</xdr:row>
      <xdr:rowOff>104774</xdr:rowOff>
    </xdr:to>
    <xdr:pic>
      <xdr:nvPicPr>
        <xdr:cNvPr id="31" name="Рисунок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4610099"/>
          <a:ext cx="12668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2962275</xdr:colOff>
      <xdr:row>11</xdr:row>
      <xdr:rowOff>0</xdr:rowOff>
    </xdr:from>
    <xdr:to>
      <xdr:col>2</xdr:col>
      <xdr:colOff>0</xdr:colOff>
      <xdr:row>16</xdr:row>
      <xdr:rowOff>9525</xdr:rowOff>
    </xdr:to>
    <xdr:pic>
      <xdr:nvPicPr>
        <xdr:cNvPr id="32" name="Рисунок 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5581650"/>
          <a:ext cx="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2962275</xdr:colOff>
      <xdr:row>11</xdr:row>
      <xdr:rowOff>0</xdr:rowOff>
    </xdr:from>
    <xdr:to>
      <xdr:col>2</xdr:col>
      <xdr:colOff>0</xdr:colOff>
      <xdr:row>16</xdr:row>
      <xdr:rowOff>9525</xdr:rowOff>
    </xdr:to>
    <xdr:pic>
      <xdr:nvPicPr>
        <xdr:cNvPr id="33" name="Рисунок 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5581650"/>
          <a:ext cx="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2962275</xdr:colOff>
      <xdr:row>11</xdr:row>
      <xdr:rowOff>0</xdr:rowOff>
    </xdr:from>
    <xdr:to>
      <xdr:col>2</xdr:col>
      <xdr:colOff>0</xdr:colOff>
      <xdr:row>16</xdr:row>
      <xdr:rowOff>9525</xdr:rowOff>
    </xdr:to>
    <xdr:pic>
      <xdr:nvPicPr>
        <xdr:cNvPr id="34" name="Рисунок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5581650"/>
          <a:ext cx="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542925</xdr:colOff>
      <xdr:row>12</xdr:row>
      <xdr:rowOff>38099</xdr:rowOff>
    </xdr:from>
    <xdr:to>
      <xdr:col>2</xdr:col>
      <xdr:colOff>2295525</xdr:colOff>
      <xdr:row>12</xdr:row>
      <xdr:rowOff>1019174</xdr:rowOff>
    </xdr:to>
    <xdr:pic>
      <xdr:nvPicPr>
        <xdr:cNvPr id="35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6848474"/>
          <a:ext cx="17526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2962275</xdr:colOff>
      <xdr:row>12</xdr:row>
      <xdr:rowOff>0</xdr:rowOff>
    </xdr:from>
    <xdr:to>
      <xdr:col>2</xdr:col>
      <xdr:colOff>0</xdr:colOff>
      <xdr:row>15</xdr:row>
      <xdr:rowOff>171450</xdr:rowOff>
    </xdr:to>
    <xdr:pic>
      <xdr:nvPicPr>
        <xdr:cNvPr id="36" name="Рисунок 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5962650"/>
          <a:ext cx="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2962275</xdr:colOff>
      <xdr:row>12</xdr:row>
      <xdr:rowOff>0</xdr:rowOff>
    </xdr:from>
    <xdr:to>
      <xdr:col>2</xdr:col>
      <xdr:colOff>0</xdr:colOff>
      <xdr:row>15</xdr:row>
      <xdr:rowOff>171450</xdr:rowOff>
    </xdr:to>
    <xdr:pic>
      <xdr:nvPicPr>
        <xdr:cNvPr id="37" name="Рисунок 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5962650"/>
          <a:ext cx="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2962275</xdr:colOff>
      <xdr:row>12</xdr:row>
      <xdr:rowOff>0</xdr:rowOff>
    </xdr:from>
    <xdr:to>
      <xdr:col>2</xdr:col>
      <xdr:colOff>0</xdr:colOff>
      <xdr:row>15</xdr:row>
      <xdr:rowOff>171450</xdr:rowOff>
    </xdr:to>
    <xdr:pic>
      <xdr:nvPicPr>
        <xdr:cNvPr id="38" name="Рисунок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5962650"/>
          <a:ext cx="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676275</xdr:colOff>
      <xdr:row>14</xdr:row>
      <xdr:rowOff>123825</xdr:rowOff>
    </xdr:from>
    <xdr:to>
      <xdr:col>2</xdr:col>
      <xdr:colOff>1381125</xdr:colOff>
      <xdr:row>14</xdr:row>
      <xdr:rowOff>1333500</xdr:rowOff>
    </xdr:to>
    <xdr:pic>
      <xdr:nvPicPr>
        <xdr:cNvPr id="39" name="Изображения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743700"/>
          <a:ext cx="7048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523875</xdr:colOff>
      <xdr:row>14</xdr:row>
      <xdr:rowOff>857250</xdr:rowOff>
    </xdr:from>
    <xdr:to>
      <xdr:col>2</xdr:col>
      <xdr:colOff>2314575</xdr:colOff>
      <xdr:row>16</xdr:row>
      <xdr:rowOff>47625</xdr:rowOff>
    </xdr:to>
    <xdr:pic>
      <xdr:nvPicPr>
        <xdr:cNvPr id="40" name="Изображения 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8829675"/>
          <a:ext cx="17907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17</xdr:row>
      <xdr:rowOff>85725</xdr:rowOff>
    </xdr:from>
    <xdr:to>
      <xdr:col>2</xdr:col>
      <xdr:colOff>1276350</xdr:colOff>
      <xdr:row>17</xdr:row>
      <xdr:rowOff>1314450</xdr:rowOff>
    </xdr:to>
    <xdr:pic>
      <xdr:nvPicPr>
        <xdr:cNvPr id="41" name="Изображения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0029825"/>
          <a:ext cx="866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876300</xdr:colOff>
      <xdr:row>3</xdr:row>
      <xdr:rowOff>0</xdr:rowOff>
    </xdr:from>
    <xdr:to>
      <xdr:col>2</xdr:col>
      <xdr:colOff>2095500</xdr:colOff>
      <xdr:row>5</xdr:row>
      <xdr:rowOff>123825</xdr:rowOff>
    </xdr:to>
    <xdr:pic>
      <xdr:nvPicPr>
        <xdr:cNvPr id="42" name="Рисунок 7" descr="image_get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009650"/>
          <a:ext cx="1219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16</xdr:row>
      <xdr:rowOff>66675</xdr:rowOff>
    </xdr:from>
    <xdr:to>
      <xdr:col>2</xdr:col>
      <xdr:colOff>1485900</xdr:colOff>
      <xdr:row>16</xdr:row>
      <xdr:rowOff>952500</xdr:rowOff>
    </xdr:to>
    <xdr:pic>
      <xdr:nvPicPr>
        <xdr:cNvPr id="43" name="Изображения 1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020175"/>
          <a:ext cx="10477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685800</xdr:colOff>
      <xdr:row>18</xdr:row>
      <xdr:rowOff>76200</xdr:rowOff>
    </xdr:from>
    <xdr:to>
      <xdr:col>2</xdr:col>
      <xdr:colOff>1000125</xdr:colOff>
      <xdr:row>18</xdr:row>
      <xdr:rowOff>857250</xdr:rowOff>
    </xdr:to>
    <xdr:pic>
      <xdr:nvPicPr>
        <xdr:cNvPr id="44" name="Рисунок 6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1449050"/>
          <a:ext cx="3143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21</xdr:row>
      <xdr:rowOff>95249</xdr:rowOff>
    </xdr:from>
    <xdr:to>
      <xdr:col>2</xdr:col>
      <xdr:colOff>1162050</xdr:colOff>
      <xdr:row>22</xdr:row>
      <xdr:rowOff>876299</xdr:rowOff>
    </xdr:to>
    <xdr:pic>
      <xdr:nvPicPr>
        <xdr:cNvPr id="45" name="Рисунок 30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3744574"/>
          <a:ext cx="10287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33</xdr:row>
      <xdr:rowOff>38101</xdr:rowOff>
    </xdr:from>
    <xdr:to>
      <xdr:col>1</xdr:col>
      <xdr:colOff>1314449</xdr:colOff>
      <xdr:row>36</xdr:row>
      <xdr:rowOff>276225</xdr:rowOff>
    </xdr:to>
    <xdr:pic>
      <xdr:nvPicPr>
        <xdr:cNvPr id="47" name="Изображения 3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354426"/>
          <a:ext cx="1695449" cy="19907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2odv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1"/>
  <sheetViews>
    <sheetView tabSelected="1" view="pageBreakPreview" zoomScaleNormal="75" zoomScaleSheetLayoutView="100" workbookViewId="0">
      <pane ySplit="6" topLeftCell="A7" activePane="bottomLeft" state="frozen"/>
      <selection pane="bottomLeft" activeCell="O19" sqref="O19"/>
    </sheetView>
  </sheetViews>
  <sheetFormatPr defaultRowHeight="15.75" x14ac:dyDescent="0.2"/>
  <cols>
    <col min="1" max="1" width="1.85546875" customWidth="1"/>
    <col min="2" max="2" width="32.42578125" style="1" customWidth="1"/>
    <col min="3" max="3" width="2" style="2" customWidth="1"/>
    <col min="4" max="4" width="11.85546875" customWidth="1"/>
    <col min="5" max="5" width="22.42578125" customWidth="1"/>
    <col min="6" max="6" width="41.5703125" customWidth="1"/>
    <col min="7" max="7" width="13.5703125" customWidth="1"/>
    <col min="8" max="8" width="16.42578125" customWidth="1"/>
    <col min="9" max="9" width="10.28515625" customWidth="1"/>
    <col min="10" max="10" width="13.42578125" customWidth="1"/>
    <col min="11" max="11" width="15.7109375" style="248" customWidth="1"/>
    <col min="12" max="12" width="12" style="197" customWidth="1"/>
  </cols>
  <sheetData>
    <row r="1" spans="2:12" ht="22.5" customHeight="1" x14ac:dyDescent="0.45">
      <c r="B1" s="3"/>
      <c r="C1" s="4"/>
      <c r="D1" s="5"/>
      <c r="E1" s="6"/>
      <c r="F1" s="7"/>
      <c r="G1" s="7"/>
      <c r="I1" s="8"/>
      <c r="J1" s="8"/>
      <c r="L1" s="195"/>
    </row>
    <row r="2" spans="2:12" ht="15.75" customHeight="1" x14ac:dyDescent="0.3">
      <c r="B2" s="9" t="s">
        <v>290</v>
      </c>
      <c r="C2" s="10"/>
      <c r="D2" s="11"/>
      <c r="E2" s="6"/>
      <c r="F2" s="7"/>
      <c r="G2" s="7"/>
      <c r="I2" s="12"/>
      <c r="J2" s="12"/>
      <c r="L2" s="196"/>
    </row>
    <row r="3" spans="2:12" ht="15.75" customHeight="1" x14ac:dyDescent="0.3">
      <c r="B3" s="9" t="s">
        <v>149</v>
      </c>
      <c r="C3" s="10"/>
      <c r="D3" s="13"/>
      <c r="I3" s="14"/>
      <c r="J3" s="14"/>
      <c r="L3" s="196"/>
    </row>
    <row r="4" spans="2:12" ht="17.25" customHeight="1" x14ac:dyDescent="0.3">
      <c r="B4" s="9"/>
      <c r="C4" s="10"/>
      <c r="D4" s="13"/>
      <c r="I4" s="14"/>
      <c r="J4" s="14"/>
      <c r="L4" s="196"/>
    </row>
    <row r="5" spans="2:12" ht="21" customHeight="1" x14ac:dyDescent="0.3">
      <c r="B5" s="15" t="s">
        <v>0</v>
      </c>
      <c r="C5" s="10"/>
      <c r="D5" s="13"/>
      <c r="I5" s="14"/>
      <c r="J5" s="14"/>
      <c r="L5" s="196"/>
    </row>
    <row r="6" spans="2:12" ht="31.5" customHeight="1" x14ac:dyDescent="0.2">
      <c r="B6" s="16" t="s">
        <v>1</v>
      </c>
      <c r="C6" s="17"/>
      <c r="D6" s="18" t="s">
        <v>2</v>
      </c>
      <c r="E6" s="342" t="s">
        <v>3</v>
      </c>
      <c r="F6" s="342"/>
      <c r="G6" s="19" t="s">
        <v>4</v>
      </c>
      <c r="H6" s="19" t="s">
        <v>5</v>
      </c>
      <c r="I6" s="19" t="s">
        <v>6</v>
      </c>
      <c r="J6" s="84" t="s">
        <v>112</v>
      </c>
      <c r="K6" s="249" t="s">
        <v>291</v>
      </c>
      <c r="L6" s="240" t="s">
        <v>202</v>
      </c>
    </row>
    <row r="7" spans="2:12" ht="18" customHeight="1" x14ac:dyDescent="0.2">
      <c r="B7" s="343"/>
      <c r="C7" s="20"/>
      <c r="D7" s="309" t="s">
        <v>7</v>
      </c>
      <c r="E7" s="310"/>
      <c r="F7" s="310"/>
      <c r="G7" s="310"/>
      <c r="H7" s="310"/>
      <c r="I7" s="310"/>
      <c r="J7" s="310"/>
      <c r="K7" s="310"/>
      <c r="L7" s="241"/>
    </row>
    <row r="8" spans="2:12" ht="18" customHeight="1" x14ac:dyDescent="0.2">
      <c r="B8" s="343"/>
      <c r="C8" s="21"/>
      <c r="D8" s="22">
        <v>1092</v>
      </c>
      <c r="E8" s="301" t="s">
        <v>144</v>
      </c>
      <c r="F8" s="301"/>
      <c r="G8" s="23" t="s">
        <v>8</v>
      </c>
      <c r="H8" s="24" t="s">
        <v>9</v>
      </c>
      <c r="I8" s="24">
        <v>1.5</v>
      </c>
      <c r="J8" s="81">
        <v>75</v>
      </c>
      <c r="K8" s="250">
        <v>640</v>
      </c>
      <c r="L8" s="242">
        <f>K8/100*120</f>
        <v>768</v>
      </c>
    </row>
    <row r="9" spans="2:12" ht="18" customHeight="1" x14ac:dyDescent="0.2">
      <c r="B9" s="343"/>
      <c r="C9" s="25"/>
      <c r="D9" s="22">
        <v>1091</v>
      </c>
      <c r="E9" s="301" t="s">
        <v>145</v>
      </c>
      <c r="F9" s="301"/>
      <c r="G9" s="23" t="s">
        <v>8</v>
      </c>
      <c r="H9" s="24" t="s">
        <v>9</v>
      </c>
      <c r="I9" s="24">
        <v>1.8</v>
      </c>
      <c r="J9" s="81">
        <v>70</v>
      </c>
      <c r="K9" s="250">
        <v>690</v>
      </c>
      <c r="L9" s="242">
        <f t="shared" ref="L9:L72" si="0">K9/100*120</f>
        <v>828</v>
      </c>
    </row>
    <row r="10" spans="2:12" ht="18" customHeight="1" x14ac:dyDescent="0.2">
      <c r="B10" s="340"/>
      <c r="C10" s="21"/>
      <c r="D10" s="314" t="s">
        <v>81</v>
      </c>
      <c r="E10" s="315"/>
      <c r="F10" s="315"/>
      <c r="G10" s="315"/>
      <c r="H10" s="315"/>
      <c r="I10" s="315"/>
      <c r="J10" s="315"/>
      <c r="K10" s="315"/>
      <c r="L10" s="242"/>
    </row>
    <row r="11" spans="2:12" ht="18" customHeight="1" x14ac:dyDescent="0.2">
      <c r="B11" s="340"/>
      <c r="C11" s="21"/>
      <c r="D11" s="22">
        <v>11005</v>
      </c>
      <c r="E11" s="301" t="s">
        <v>123</v>
      </c>
      <c r="F11" s="301"/>
      <c r="G11" s="23" t="s">
        <v>10</v>
      </c>
      <c r="H11" s="24" t="s">
        <v>11</v>
      </c>
      <c r="I11" s="24">
        <v>1</v>
      </c>
      <c r="J11" s="81">
        <v>169</v>
      </c>
      <c r="K11" s="250">
        <v>360</v>
      </c>
      <c r="L11" s="242">
        <f t="shared" si="0"/>
        <v>432</v>
      </c>
    </row>
    <row r="12" spans="2:12" ht="18" customHeight="1" x14ac:dyDescent="0.2">
      <c r="B12" s="340"/>
      <c r="C12" s="21"/>
      <c r="D12" s="22">
        <v>11007</v>
      </c>
      <c r="E12" s="301" t="s">
        <v>124</v>
      </c>
      <c r="F12" s="301"/>
      <c r="G12" s="23" t="s">
        <v>10</v>
      </c>
      <c r="H12" s="24" t="s">
        <v>12</v>
      </c>
      <c r="I12" s="24">
        <v>1.2</v>
      </c>
      <c r="J12" s="81">
        <v>117</v>
      </c>
      <c r="K12" s="250">
        <v>410</v>
      </c>
      <c r="L12" s="242">
        <f t="shared" si="0"/>
        <v>491.99999999999994</v>
      </c>
    </row>
    <row r="13" spans="2:12" ht="18" customHeight="1" x14ac:dyDescent="0.2">
      <c r="B13" s="340"/>
      <c r="C13" s="21"/>
      <c r="D13" s="22">
        <v>11012</v>
      </c>
      <c r="E13" s="301" t="s">
        <v>125</v>
      </c>
      <c r="F13" s="301"/>
      <c r="G13" s="23" t="s">
        <v>10</v>
      </c>
      <c r="H13" s="24" t="s">
        <v>13</v>
      </c>
      <c r="I13" s="24">
        <v>1.65</v>
      </c>
      <c r="J13" s="81">
        <v>91</v>
      </c>
      <c r="K13" s="250">
        <v>475</v>
      </c>
      <c r="L13" s="242">
        <f t="shared" si="0"/>
        <v>570</v>
      </c>
    </row>
    <row r="14" spans="2:12" ht="18" customHeight="1" x14ac:dyDescent="0.2">
      <c r="B14" s="340"/>
      <c r="C14" s="21"/>
      <c r="D14" s="22"/>
      <c r="E14" s="345" t="s">
        <v>286</v>
      </c>
      <c r="F14" s="345"/>
      <c r="G14" s="23" t="s">
        <v>10</v>
      </c>
      <c r="H14" s="24" t="s">
        <v>281</v>
      </c>
      <c r="I14" s="24">
        <v>1.8</v>
      </c>
      <c r="J14" s="81">
        <v>65</v>
      </c>
      <c r="K14" s="250">
        <v>500</v>
      </c>
      <c r="L14" s="242">
        <f t="shared" si="0"/>
        <v>600</v>
      </c>
    </row>
    <row r="15" spans="2:12" ht="18" customHeight="1" x14ac:dyDescent="0.2">
      <c r="B15" s="340"/>
      <c r="C15" s="21"/>
      <c r="D15" s="22">
        <v>11018</v>
      </c>
      <c r="E15" s="301" t="s">
        <v>126</v>
      </c>
      <c r="F15" s="301"/>
      <c r="G15" s="23" t="s">
        <v>10</v>
      </c>
      <c r="H15" s="24" t="s">
        <v>14</v>
      </c>
      <c r="I15" s="24">
        <v>2.1</v>
      </c>
      <c r="J15" s="81">
        <v>52</v>
      </c>
      <c r="K15" s="250">
        <v>610</v>
      </c>
      <c r="L15" s="242">
        <f t="shared" si="0"/>
        <v>732</v>
      </c>
    </row>
    <row r="16" spans="2:12" ht="18" customHeight="1" x14ac:dyDescent="0.2">
      <c r="B16" s="340"/>
      <c r="C16" s="21"/>
      <c r="D16" s="22">
        <v>11508</v>
      </c>
      <c r="E16" s="301" t="s">
        <v>127</v>
      </c>
      <c r="F16" s="301"/>
      <c r="G16" s="23" t="s">
        <v>10</v>
      </c>
      <c r="H16" s="24" t="s">
        <v>15</v>
      </c>
      <c r="I16" s="24">
        <v>2</v>
      </c>
      <c r="J16" s="81">
        <v>90</v>
      </c>
      <c r="K16" s="250">
        <v>720</v>
      </c>
      <c r="L16" s="242">
        <f t="shared" si="0"/>
        <v>864</v>
      </c>
    </row>
    <row r="17" spans="2:12" ht="18" customHeight="1" x14ac:dyDescent="0.2">
      <c r="B17" s="340"/>
      <c r="C17" s="21"/>
      <c r="D17" s="22">
        <v>11518</v>
      </c>
      <c r="E17" s="301" t="s">
        <v>128</v>
      </c>
      <c r="F17" s="301"/>
      <c r="G17" s="23" t="s">
        <v>10</v>
      </c>
      <c r="H17" s="24" t="s">
        <v>16</v>
      </c>
      <c r="I17" s="24">
        <v>2.95</v>
      </c>
      <c r="J17" s="81">
        <v>45</v>
      </c>
      <c r="K17" s="250">
        <v>840</v>
      </c>
      <c r="L17" s="242">
        <f t="shared" si="0"/>
        <v>1008</v>
      </c>
    </row>
    <row r="18" spans="2:12" ht="18" customHeight="1" x14ac:dyDescent="0.2">
      <c r="B18" s="340"/>
      <c r="C18" s="21"/>
      <c r="D18" s="247">
        <v>11523</v>
      </c>
      <c r="E18" s="302" t="s">
        <v>279</v>
      </c>
      <c r="F18" s="303"/>
      <c r="G18" s="23" t="s">
        <v>10</v>
      </c>
      <c r="H18" s="24" t="s">
        <v>280</v>
      </c>
      <c r="I18" s="24"/>
      <c r="J18" s="81"/>
      <c r="K18" s="250">
        <v>890</v>
      </c>
      <c r="L18" s="242">
        <f t="shared" si="0"/>
        <v>1068</v>
      </c>
    </row>
    <row r="19" spans="2:12" ht="18" customHeight="1" x14ac:dyDescent="0.2">
      <c r="B19" s="340"/>
      <c r="C19" s="21"/>
      <c r="D19" s="96"/>
      <c r="E19" s="317" t="s">
        <v>285</v>
      </c>
      <c r="F19" s="318"/>
      <c r="G19" s="23"/>
      <c r="H19" s="24" t="s">
        <v>287</v>
      </c>
      <c r="I19" s="24">
        <v>13</v>
      </c>
      <c r="J19" s="81"/>
      <c r="K19" s="250">
        <v>890</v>
      </c>
      <c r="L19" s="242">
        <f t="shared" si="0"/>
        <v>1068</v>
      </c>
    </row>
    <row r="20" spans="2:12" ht="18" customHeight="1" x14ac:dyDescent="0.2">
      <c r="B20" s="340"/>
      <c r="C20" s="21"/>
      <c r="D20" s="22">
        <v>12010</v>
      </c>
      <c r="E20" s="301" t="s">
        <v>129</v>
      </c>
      <c r="F20" s="301"/>
      <c r="G20" s="23" t="s">
        <v>10</v>
      </c>
      <c r="H20" s="24" t="s">
        <v>17</v>
      </c>
      <c r="I20" s="24">
        <v>2</v>
      </c>
      <c r="J20" s="81">
        <v>49</v>
      </c>
      <c r="K20" s="250">
        <v>910</v>
      </c>
      <c r="L20" s="242">
        <f t="shared" si="0"/>
        <v>1092</v>
      </c>
    </row>
    <row r="21" spans="2:12" ht="18" customHeight="1" x14ac:dyDescent="0.2">
      <c r="B21" s="340"/>
      <c r="C21" s="21"/>
      <c r="D21" s="22">
        <v>12018</v>
      </c>
      <c r="E21" s="301" t="s">
        <v>130</v>
      </c>
      <c r="F21" s="301"/>
      <c r="G21" s="23" t="s">
        <v>10</v>
      </c>
      <c r="H21" s="24" t="s">
        <v>18</v>
      </c>
      <c r="I21" s="24">
        <v>3</v>
      </c>
      <c r="J21" s="81">
        <v>35</v>
      </c>
      <c r="K21" s="250">
        <v>1020</v>
      </c>
      <c r="L21" s="242">
        <f t="shared" si="0"/>
        <v>1224</v>
      </c>
    </row>
    <row r="22" spans="2:12" ht="18" customHeight="1" x14ac:dyDescent="0.2">
      <c r="B22" s="340"/>
      <c r="C22" s="21"/>
      <c r="D22" s="22">
        <v>12028</v>
      </c>
      <c r="E22" s="344" t="s">
        <v>131</v>
      </c>
      <c r="F22" s="344"/>
      <c r="G22" s="288" t="s">
        <v>10</v>
      </c>
      <c r="H22" s="289" t="s">
        <v>19</v>
      </c>
      <c r="I22" s="289">
        <v>5</v>
      </c>
      <c r="J22" s="81">
        <v>21</v>
      </c>
      <c r="K22" s="290">
        <v>1150</v>
      </c>
      <c r="L22" s="242">
        <f t="shared" si="0"/>
        <v>1380</v>
      </c>
    </row>
    <row r="23" spans="2:12" ht="18" customHeight="1" x14ac:dyDescent="0.2">
      <c r="B23" s="283"/>
      <c r="C23" s="21"/>
      <c r="D23" s="286"/>
      <c r="E23" s="319" t="s">
        <v>288</v>
      </c>
      <c r="F23" s="320"/>
      <c r="G23" s="66"/>
      <c r="H23" s="90" t="s">
        <v>289</v>
      </c>
      <c r="I23" s="90"/>
      <c r="J23" s="287"/>
      <c r="K23" s="291">
        <v>1350</v>
      </c>
      <c r="L23" s="242">
        <f t="shared" si="0"/>
        <v>1620</v>
      </c>
    </row>
    <row r="24" spans="2:12" ht="37.5" customHeight="1" x14ac:dyDescent="0.2">
      <c r="B24" s="69"/>
      <c r="C24" s="20"/>
      <c r="D24" s="311" t="s">
        <v>106</v>
      </c>
      <c r="E24" s="312"/>
      <c r="F24" s="312"/>
      <c r="G24" s="312"/>
      <c r="H24" s="312"/>
      <c r="I24" s="312"/>
      <c r="J24" s="313"/>
      <c r="K24" s="312"/>
      <c r="L24" s="242"/>
    </row>
    <row r="25" spans="2:12" ht="18" customHeight="1" x14ac:dyDescent="0.2">
      <c r="B25" s="70"/>
      <c r="C25" s="21"/>
      <c r="D25" s="65">
        <v>1101</v>
      </c>
      <c r="E25" s="316" t="s">
        <v>132</v>
      </c>
      <c r="F25" s="316"/>
      <c r="G25" s="66" t="s">
        <v>77</v>
      </c>
      <c r="H25" s="67" t="s">
        <v>78</v>
      </c>
      <c r="I25" s="68">
        <v>15</v>
      </c>
      <c r="J25" s="68">
        <v>50</v>
      </c>
      <c r="K25" s="251">
        <v>3580</v>
      </c>
      <c r="L25" s="242">
        <f t="shared" si="0"/>
        <v>4296</v>
      </c>
    </row>
    <row r="26" spans="2:12" ht="18" customHeight="1" x14ac:dyDescent="0.2">
      <c r="B26" s="70"/>
      <c r="C26" s="21"/>
      <c r="D26" s="65">
        <v>1151</v>
      </c>
      <c r="E26" s="316" t="s">
        <v>133</v>
      </c>
      <c r="F26" s="316"/>
      <c r="G26" s="66" t="s">
        <v>77</v>
      </c>
      <c r="H26" s="67" t="s">
        <v>78</v>
      </c>
      <c r="I26" s="68">
        <v>21</v>
      </c>
      <c r="J26" s="68">
        <v>35</v>
      </c>
      <c r="K26" s="251">
        <v>5230</v>
      </c>
      <c r="L26" s="242">
        <f t="shared" si="0"/>
        <v>6276</v>
      </c>
    </row>
    <row r="27" spans="2:12" ht="18" customHeight="1" x14ac:dyDescent="0.2">
      <c r="B27" s="70"/>
      <c r="C27" s="21"/>
      <c r="D27" s="65">
        <v>1209</v>
      </c>
      <c r="E27" s="316" t="s">
        <v>150</v>
      </c>
      <c r="F27" s="316"/>
      <c r="G27" s="66" t="s">
        <v>77</v>
      </c>
      <c r="H27" s="67" t="s">
        <v>151</v>
      </c>
      <c r="I27" s="68">
        <v>24</v>
      </c>
      <c r="J27" s="68">
        <v>20</v>
      </c>
      <c r="K27" s="251">
        <v>7320</v>
      </c>
      <c r="L27" s="242">
        <f t="shared" si="0"/>
        <v>8784</v>
      </c>
    </row>
    <row r="28" spans="2:12" ht="18" customHeight="1" x14ac:dyDescent="0.2">
      <c r="B28" s="70"/>
      <c r="C28" s="21"/>
      <c r="D28" s="65">
        <v>1200</v>
      </c>
      <c r="E28" s="316" t="s">
        <v>134</v>
      </c>
      <c r="F28" s="316"/>
      <c r="G28" s="66" t="s">
        <v>77</v>
      </c>
      <c r="H28" s="67" t="s">
        <v>79</v>
      </c>
      <c r="I28" s="68">
        <v>25</v>
      </c>
      <c r="J28" s="68">
        <v>20</v>
      </c>
      <c r="K28" s="251">
        <v>7280</v>
      </c>
      <c r="L28" s="242">
        <f t="shared" si="0"/>
        <v>8736</v>
      </c>
    </row>
    <row r="29" spans="2:12" ht="18" customHeight="1" x14ac:dyDescent="0.2">
      <c r="B29" s="70"/>
      <c r="C29" s="21"/>
      <c r="D29" s="65">
        <v>1201</v>
      </c>
      <c r="E29" s="316" t="s">
        <v>135</v>
      </c>
      <c r="F29" s="316"/>
      <c r="G29" s="66" t="s">
        <v>77</v>
      </c>
      <c r="H29" s="67" t="s">
        <v>80</v>
      </c>
      <c r="I29" s="68">
        <v>27</v>
      </c>
      <c r="J29" s="68">
        <v>20</v>
      </c>
      <c r="K29" s="251">
        <v>7320</v>
      </c>
      <c r="L29" s="242">
        <f t="shared" si="0"/>
        <v>8784</v>
      </c>
    </row>
    <row r="30" spans="2:12" ht="6" customHeight="1" x14ac:dyDescent="0.2">
      <c r="B30" s="27"/>
      <c r="C30" s="21"/>
      <c r="D30" s="28"/>
      <c r="E30" s="29"/>
      <c r="F30" s="29"/>
      <c r="G30" s="28"/>
      <c r="H30" s="28"/>
      <c r="I30" s="28"/>
      <c r="J30" s="28"/>
      <c r="K30" s="252"/>
      <c r="L30" s="242"/>
    </row>
    <row r="31" spans="2:12" ht="6" customHeight="1" x14ac:dyDescent="0.2">
      <c r="B31" s="27"/>
      <c r="C31" s="21"/>
      <c r="D31" s="28"/>
      <c r="E31" s="29"/>
      <c r="F31" s="29"/>
      <c r="G31" s="28"/>
      <c r="H31" s="28"/>
      <c r="I31" s="28"/>
      <c r="J31" s="28"/>
      <c r="K31" s="252"/>
      <c r="L31" s="242"/>
    </row>
    <row r="32" spans="2:12" ht="18" customHeight="1" x14ac:dyDescent="0.2">
      <c r="B32" s="300"/>
      <c r="C32" s="20"/>
      <c r="D32" s="309" t="s">
        <v>107</v>
      </c>
      <c r="E32" s="310"/>
      <c r="F32" s="310"/>
      <c r="G32" s="310"/>
      <c r="H32" s="310"/>
      <c r="I32" s="310"/>
      <c r="J32" s="310"/>
      <c r="K32" s="310"/>
      <c r="L32" s="242"/>
    </row>
    <row r="33" spans="2:12" ht="18" customHeight="1" x14ac:dyDescent="0.2">
      <c r="B33" s="300"/>
      <c r="C33" s="21"/>
      <c r="D33" s="22">
        <v>11042</v>
      </c>
      <c r="E33" s="301" t="s">
        <v>117</v>
      </c>
      <c r="F33" s="301"/>
      <c r="G33" s="23" t="s">
        <v>10</v>
      </c>
      <c r="H33" s="30" t="s">
        <v>20</v>
      </c>
      <c r="I33" s="30">
        <v>3</v>
      </c>
      <c r="J33" s="53">
        <v>24</v>
      </c>
      <c r="K33" s="250">
        <v>1750</v>
      </c>
      <c r="L33" s="242">
        <f t="shared" si="0"/>
        <v>2100</v>
      </c>
    </row>
    <row r="34" spans="2:12" ht="18" customHeight="1" x14ac:dyDescent="0.2">
      <c r="B34" s="300"/>
      <c r="C34" s="21"/>
      <c r="D34" s="22">
        <v>11542</v>
      </c>
      <c r="E34" s="302" t="s">
        <v>118</v>
      </c>
      <c r="F34" s="303"/>
      <c r="G34" s="23" t="s">
        <v>10</v>
      </c>
      <c r="H34" s="30" t="s">
        <v>21</v>
      </c>
      <c r="I34" s="30">
        <v>3.3</v>
      </c>
      <c r="J34" s="53">
        <v>20</v>
      </c>
      <c r="K34" s="250">
        <v>2950</v>
      </c>
      <c r="L34" s="242">
        <f t="shared" si="0"/>
        <v>3540</v>
      </c>
    </row>
    <row r="35" spans="2:12" ht="18" customHeight="1" x14ac:dyDescent="0.2">
      <c r="B35" s="300"/>
      <c r="C35" s="21"/>
      <c r="D35" s="22">
        <v>12055</v>
      </c>
      <c r="E35" s="302" t="s">
        <v>119</v>
      </c>
      <c r="F35" s="303"/>
      <c r="G35" s="23" t="s">
        <v>10</v>
      </c>
      <c r="H35" s="30" t="s">
        <v>22</v>
      </c>
      <c r="I35" s="30">
        <v>3.8</v>
      </c>
      <c r="J35" s="53">
        <v>12</v>
      </c>
      <c r="K35" s="250">
        <v>2950</v>
      </c>
      <c r="L35" s="242">
        <f t="shared" si="0"/>
        <v>3540</v>
      </c>
    </row>
    <row r="36" spans="2:12" ht="18" customHeight="1" x14ac:dyDescent="0.2">
      <c r="B36" s="300"/>
      <c r="C36" s="21"/>
      <c r="D36" s="307" t="s">
        <v>108</v>
      </c>
      <c r="E36" s="308"/>
      <c r="F36" s="308"/>
      <c r="G36" s="308"/>
      <c r="H36" s="308"/>
      <c r="I36" s="308"/>
      <c r="J36" s="308"/>
      <c r="K36" s="308"/>
      <c r="L36" s="242"/>
    </row>
    <row r="37" spans="2:12" ht="18" customHeight="1" x14ac:dyDescent="0.2">
      <c r="B37" s="300"/>
      <c r="C37" s="21"/>
      <c r="D37" s="22">
        <v>11044</v>
      </c>
      <c r="E37" s="304" t="s">
        <v>120</v>
      </c>
      <c r="F37" s="304"/>
      <c r="G37" s="31" t="s">
        <v>82</v>
      </c>
      <c r="H37" s="32" t="s">
        <v>23</v>
      </c>
      <c r="I37" s="32">
        <v>7.5</v>
      </c>
      <c r="J37" s="82">
        <v>24</v>
      </c>
      <c r="K37" s="253">
        <v>3830</v>
      </c>
      <c r="L37" s="242">
        <f t="shared" si="0"/>
        <v>4596</v>
      </c>
    </row>
    <row r="38" spans="2:12" ht="18" customHeight="1" x14ac:dyDescent="0.2">
      <c r="B38" s="300"/>
      <c r="C38" s="21"/>
      <c r="D38" s="22">
        <v>11544</v>
      </c>
      <c r="E38" s="305" t="s">
        <v>121</v>
      </c>
      <c r="F38" s="306"/>
      <c r="G38" s="31" t="s">
        <v>82</v>
      </c>
      <c r="H38" s="32" t="s">
        <v>24</v>
      </c>
      <c r="I38" s="32">
        <v>8</v>
      </c>
      <c r="J38" s="82">
        <v>20</v>
      </c>
      <c r="K38" s="253">
        <v>4850</v>
      </c>
      <c r="L38" s="242">
        <f t="shared" si="0"/>
        <v>5820</v>
      </c>
    </row>
    <row r="39" spans="2:12" ht="18" customHeight="1" x14ac:dyDescent="0.2">
      <c r="B39" s="300"/>
      <c r="C39" s="25"/>
      <c r="D39" s="22">
        <v>12067</v>
      </c>
      <c r="E39" s="305" t="s">
        <v>122</v>
      </c>
      <c r="F39" s="306"/>
      <c r="G39" s="31" t="s">
        <v>82</v>
      </c>
      <c r="H39" s="32" t="s">
        <v>25</v>
      </c>
      <c r="I39" s="32">
        <v>17</v>
      </c>
      <c r="J39" s="82">
        <v>12</v>
      </c>
      <c r="K39" s="253">
        <v>6870</v>
      </c>
      <c r="L39" s="242">
        <f t="shared" si="0"/>
        <v>8244</v>
      </c>
    </row>
    <row r="40" spans="2:12" ht="6.75" customHeight="1" x14ac:dyDescent="0.2">
      <c r="B40" s="26"/>
      <c r="C40" s="21"/>
      <c r="D40" s="33"/>
      <c r="E40" s="34"/>
      <c r="F40" s="34"/>
      <c r="G40" s="35"/>
      <c r="H40" s="36"/>
      <c r="I40" s="36"/>
      <c r="J40" s="36"/>
      <c r="K40" s="254"/>
      <c r="L40" s="242"/>
    </row>
    <row r="41" spans="2:12" ht="18" x14ac:dyDescent="0.2">
      <c r="B41" s="298" t="s">
        <v>26</v>
      </c>
      <c r="C41" s="299"/>
      <c r="D41" s="299"/>
      <c r="E41" s="299"/>
      <c r="F41" s="299"/>
      <c r="G41" s="299"/>
      <c r="H41" s="299"/>
      <c r="I41" s="299"/>
      <c r="J41" s="299"/>
      <c r="K41" s="299"/>
      <c r="L41" s="242"/>
    </row>
    <row r="42" spans="2:12" ht="18" customHeight="1" x14ac:dyDescent="0.2">
      <c r="B42" s="340"/>
      <c r="C42" s="21"/>
      <c r="D42" s="309" t="s">
        <v>27</v>
      </c>
      <c r="E42" s="310"/>
      <c r="F42" s="310"/>
      <c r="G42" s="310"/>
      <c r="H42" s="310"/>
      <c r="I42" s="310"/>
      <c r="J42" s="310"/>
      <c r="K42" s="310"/>
      <c r="L42" s="242"/>
    </row>
    <row r="43" spans="2:12" ht="18" customHeight="1" x14ac:dyDescent="0.25">
      <c r="B43" s="340"/>
      <c r="C43" s="21"/>
      <c r="D43" s="22" t="s">
        <v>28</v>
      </c>
      <c r="E43" s="332" t="s">
        <v>86</v>
      </c>
      <c r="F43" s="332"/>
      <c r="G43" s="31" t="s">
        <v>8</v>
      </c>
      <c r="H43" s="30" t="s">
        <v>29</v>
      </c>
      <c r="I43" s="30">
        <v>1.6</v>
      </c>
      <c r="J43" s="53">
        <v>300</v>
      </c>
      <c r="K43" s="255">
        <v>510</v>
      </c>
      <c r="L43" s="242">
        <f t="shared" si="0"/>
        <v>612</v>
      </c>
    </row>
    <row r="44" spans="2:12" ht="18" customHeight="1" x14ac:dyDescent="0.25">
      <c r="B44" s="340"/>
      <c r="C44" s="21"/>
      <c r="D44" s="22" t="s">
        <v>30</v>
      </c>
      <c r="E44" s="325" t="s">
        <v>87</v>
      </c>
      <c r="F44" s="326"/>
      <c r="G44" s="31" t="s">
        <v>8</v>
      </c>
      <c r="H44" s="30" t="s">
        <v>31</v>
      </c>
      <c r="I44" s="30">
        <v>2.6</v>
      </c>
      <c r="J44" s="53">
        <v>200</v>
      </c>
      <c r="K44" s="255">
        <v>955</v>
      </c>
      <c r="L44" s="242">
        <f t="shared" si="0"/>
        <v>1146</v>
      </c>
    </row>
    <row r="45" spans="2:12" ht="18" customHeight="1" x14ac:dyDescent="0.25">
      <c r="B45" s="340"/>
      <c r="C45" s="21"/>
      <c r="D45" s="37">
        <v>32041</v>
      </c>
      <c r="E45" s="325" t="s">
        <v>88</v>
      </c>
      <c r="F45" s="326"/>
      <c r="G45" s="38" t="s">
        <v>8</v>
      </c>
      <c r="H45" s="39" t="s">
        <v>32</v>
      </c>
      <c r="I45" s="39">
        <v>3.5</v>
      </c>
      <c r="J45" s="54">
        <v>160</v>
      </c>
      <c r="K45" s="256">
        <v>1330</v>
      </c>
      <c r="L45" s="242">
        <f t="shared" si="0"/>
        <v>1596</v>
      </c>
    </row>
    <row r="46" spans="2:12" ht="18" customHeight="1" x14ac:dyDescent="0.2">
      <c r="B46" s="300"/>
      <c r="C46" s="20"/>
      <c r="D46" s="309" t="s">
        <v>33</v>
      </c>
      <c r="E46" s="310"/>
      <c r="F46" s="310"/>
      <c r="G46" s="310"/>
      <c r="H46" s="310"/>
      <c r="I46" s="310"/>
      <c r="J46" s="310"/>
      <c r="K46" s="310"/>
      <c r="L46" s="242"/>
    </row>
    <row r="47" spans="2:12" ht="18" customHeight="1" x14ac:dyDescent="0.25">
      <c r="B47" s="300"/>
      <c r="C47" s="21"/>
      <c r="D47" s="22" t="s">
        <v>34</v>
      </c>
      <c r="E47" s="332" t="s">
        <v>89</v>
      </c>
      <c r="F47" s="332"/>
      <c r="G47" s="31" t="s">
        <v>8</v>
      </c>
      <c r="H47" s="30" t="s">
        <v>35</v>
      </c>
      <c r="I47" s="30">
        <v>1.6</v>
      </c>
      <c r="J47" s="53">
        <v>300</v>
      </c>
      <c r="K47" s="255">
        <v>1670</v>
      </c>
      <c r="L47" s="242">
        <f t="shared" si="0"/>
        <v>2004</v>
      </c>
    </row>
    <row r="48" spans="2:12" ht="18" customHeight="1" x14ac:dyDescent="0.2">
      <c r="B48" s="300"/>
      <c r="C48" s="20"/>
      <c r="D48" s="309" t="s">
        <v>37</v>
      </c>
      <c r="E48" s="310"/>
      <c r="F48" s="310"/>
      <c r="G48" s="310"/>
      <c r="H48" s="310"/>
      <c r="I48" s="310"/>
      <c r="J48" s="310"/>
      <c r="K48" s="310"/>
      <c r="L48" s="242"/>
    </row>
    <row r="49" spans="2:12" ht="18" customHeight="1" x14ac:dyDescent="0.25">
      <c r="B49" s="300"/>
      <c r="C49" s="21"/>
      <c r="D49" s="282" t="s">
        <v>38</v>
      </c>
      <c r="E49" s="332" t="s">
        <v>90</v>
      </c>
      <c r="F49" s="332"/>
      <c r="G49" s="31" t="s">
        <v>39</v>
      </c>
      <c r="H49" s="30" t="s">
        <v>40</v>
      </c>
      <c r="I49" s="30">
        <v>2.9</v>
      </c>
      <c r="J49" s="53">
        <v>400</v>
      </c>
      <c r="K49" s="255">
        <v>675</v>
      </c>
      <c r="L49" s="242">
        <f t="shared" si="0"/>
        <v>810</v>
      </c>
    </row>
    <row r="50" spans="2:12" ht="18" customHeight="1" x14ac:dyDescent="0.25">
      <c r="B50" s="300"/>
      <c r="C50" s="21"/>
      <c r="D50" s="282" t="s">
        <v>283</v>
      </c>
      <c r="E50" s="284" t="s">
        <v>282</v>
      </c>
      <c r="F50" s="285"/>
      <c r="G50" s="281" t="s">
        <v>36</v>
      </c>
      <c r="H50" s="30" t="s">
        <v>40</v>
      </c>
      <c r="I50" s="30">
        <v>2</v>
      </c>
      <c r="J50" s="53">
        <v>400</v>
      </c>
      <c r="K50" s="255">
        <v>650</v>
      </c>
      <c r="L50" s="242">
        <f t="shared" si="0"/>
        <v>780</v>
      </c>
    </row>
    <row r="51" spans="2:12" ht="18" customHeight="1" x14ac:dyDescent="0.25">
      <c r="B51" s="300"/>
      <c r="C51" s="21"/>
      <c r="D51" s="282" t="s">
        <v>41</v>
      </c>
      <c r="E51" s="325" t="s">
        <v>91</v>
      </c>
      <c r="F51" s="326"/>
      <c r="G51" s="31" t="s">
        <v>39</v>
      </c>
      <c r="H51" s="30" t="s">
        <v>42</v>
      </c>
      <c r="I51" s="30">
        <v>4.4000000000000004</v>
      </c>
      <c r="J51" s="53">
        <v>200</v>
      </c>
      <c r="K51" s="255">
        <v>1240</v>
      </c>
      <c r="L51" s="242">
        <f t="shared" si="0"/>
        <v>1488</v>
      </c>
    </row>
    <row r="52" spans="2:12" ht="18" customHeight="1" x14ac:dyDescent="0.25">
      <c r="B52" s="300"/>
      <c r="C52" s="25"/>
      <c r="D52" s="282" t="s">
        <v>43</v>
      </c>
      <c r="E52" s="325" t="s">
        <v>92</v>
      </c>
      <c r="F52" s="326"/>
      <c r="G52" s="31" t="s">
        <v>39</v>
      </c>
      <c r="H52" s="30" t="s">
        <v>44</v>
      </c>
      <c r="I52" s="30">
        <v>5.4</v>
      </c>
      <c r="J52" s="53">
        <v>150</v>
      </c>
      <c r="K52" s="255">
        <v>1440</v>
      </c>
      <c r="L52" s="242">
        <f t="shared" si="0"/>
        <v>1728</v>
      </c>
    </row>
    <row r="53" spans="2:12" ht="18" customHeight="1" x14ac:dyDescent="0.2">
      <c r="B53" s="340"/>
      <c r="C53" s="21"/>
      <c r="D53" s="314" t="s">
        <v>45</v>
      </c>
      <c r="E53" s="315"/>
      <c r="F53" s="315"/>
      <c r="G53" s="315"/>
      <c r="H53" s="315"/>
      <c r="I53" s="315"/>
      <c r="J53" s="315"/>
      <c r="K53" s="315"/>
      <c r="L53" s="242"/>
    </row>
    <row r="54" spans="2:12" ht="18" customHeight="1" x14ac:dyDescent="0.25">
      <c r="B54" s="340"/>
      <c r="C54" s="40"/>
      <c r="D54" s="22" t="s">
        <v>46</v>
      </c>
      <c r="E54" s="332" t="s">
        <v>93</v>
      </c>
      <c r="F54" s="332"/>
      <c r="G54" s="31" t="s">
        <v>39</v>
      </c>
      <c r="H54" s="30" t="s">
        <v>40</v>
      </c>
      <c r="I54" s="30">
        <v>2.6</v>
      </c>
      <c r="J54" s="53">
        <v>400</v>
      </c>
      <c r="K54" s="255">
        <v>675</v>
      </c>
      <c r="L54" s="242">
        <f t="shared" si="0"/>
        <v>810</v>
      </c>
    </row>
    <row r="55" spans="2:12" ht="18" customHeight="1" x14ac:dyDescent="0.25">
      <c r="B55" s="340"/>
      <c r="C55" s="40"/>
      <c r="D55" s="22" t="s">
        <v>47</v>
      </c>
      <c r="E55" s="325" t="s">
        <v>94</v>
      </c>
      <c r="F55" s="326"/>
      <c r="G55" s="38" t="s">
        <v>39</v>
      </c>
      <c r="H55" s="39" t="s">
        <v>42</v>
      </c>
      <c r="I55" s="39">
        <v>4.4000000000000004</v>
      </c>
      <c r="J55" s="54">
        <v>200</v>
      </c>
      <c r="K55" s="256">
        <v>1240</v>
      </c>
      <c r="L55" s="242">
        <f t="shared" si="0"/>
        <v>1488</v>
      </c>
    </row>
    <row r="56" spans="2:12" ht="18" customHeight="1" x14ac:dyDescent="0.25">
      <c r="B56" s="340"/>
      <c r="C56" s="40"/>
      <c r="D56" s="37" t="s">
        <v>48</v>
      </c>
      <c r="E56" s="325" t="s">
        <v>95</v>
      </c>
      <c r="F56" s="341"/>
      <c r="G56" s="76" t="s">
        <v>49</v>
      </c>
      <c r="H56" s="77" t="s">
        <v>50</v>
      </c>
      <c r="I56" s="77">
        <v>5.8</v>
      </c>
      <c r="J56" s="77">
        <v>150</v>
      </c>
      <c r="K56" s="257">
        <v>1440</v>
      </c>
      <c r="L56" s="242">
        <f t="shared" si="0"/>
        <v>1728</v>
      </c>
    </row>
    <row r="57" spans="2:12" ht="33" customHeight="1" x14ac:dyDescent="0.2">
      <c r="B57" s="26"/>
      <c r="C57" s="21"/>
      <c r="D57" s="73" t="s">
        <v>51</v>
      </c>
      <c r="E57" s="339" t="s">
        <v>111</v>
      </c>
      <c r="F57" s="339"/>
      <c r="G57" s="80" t="s">
        <v>83</v>
      </c>
      <c r="H57" s="74" t="s">
        <v>52</v>
      </c>
      <c r="I57" s="75">
        <v>3.4</v>
      </c>
      <c r="J57" s="83">
        <v>400</v>
      </c>
      <c r="K57" s="258">
        <v>795</v>
      </c>
      <c r="L57" s="242">
        <f t="shared" si="0"/>
        <v>954</v>
      </c>
    </row>
    <row r="58" spans="2:12" ht="6.75" customHeight="1" x14ac:dyDescent="0.25">
      <c r="B58" s="43"/>
      <c r="C58" s="40"/>
      <c r="D58" s="44"/>
      <c r="E58" s="45"/>
      <c r="F58" s="45"/>
      <c r="G58" s="35"/>
      <c r="H58" s="46"/>
      <c r="I58" s="46"/>
      <c r="J58" s="46"/>
      <c r="K58" s="259"/>
      <c r="L58" s="242"/>
    </row>
    <row r="59" spans="2:12" ht="18" x14ac:dyDescent="0.2">
      <c r="B59" s="298" t="s">
        <v>53</v>
      </c>
      <c r="C59" s="299"/>
      <c r="D59" s="299"/>
      <c r="E59" s="299"/>
      <c r="F59" s="299"/>
      <c r="G59" s="299"/>
      <c r="H59" s="299"/>
      <c r="I59" s="299"/>
      <c r="J59" s="299"/>
      <c r="K59" s="299"/>
      <c r="L59" s="242"/>
    </row>
    <row r="60" spans="2:12" ht="18" customHeight="1" x14ac:dyDescent="0.2">
      <c r="B60" s="337"/>
      <c r="C60" s="47"/>
      <c r="D60" s="333" t="s">
        <v>54</v>
      </c>
      <c r="E60" s="334"/>
      <c r="F60" s="334"/>
      <c r="G60" s="334"/>
      <c r="H60" s="334"/>
      <c r="I60" s="334"/>
      <c r="J60" s="334"/>
      <c r="K60" s="334"/>
      <c r="L60" s="242"/>
    </row>
    <row r="61" spans="2:12" ht="18" x14ac:dyDescent="0.25">
      <c r="B61" s="337"/>
      <c r="C61" s="40"/>
      <c r="D61" s="88" t="s">
        <v>55</v>
      </c>
      <c r="E61" s="316" t="s">
        <v>96</v>
      </c>
      <c r="F61" s="316"/>
      <c r="G61" s="89"/>
      <c r="H61" s="77" t="s">
        <v>56</v>
      </c>
      <c r="I61" s="77">
        <v>0.04</v>
      </c>
      <c r="J61" s="77" t="s">
        <v>141</v>
      </c>
      <c r="K61" s="257">
        <v>85</v>
      </c>
      <c r="L61" s="242">
        <f t="shared" si="0"/>
        <v>102</v>
      </c>
    </row>
    <row r="62" spans="2:12" ht="18" x14ac:dyDescent="0.25">
      <c r="B62" s="337"/>
      <c r="C62" s="40"/>
      <c r="D62" s="88" t="s">
        <v>147</v>
      </c>
      <c r="E62" s="316" t="s">
        <v>97</v>
      </c>
      <c r="F62" s="316"/>
      <c r="G62" s="89"/>
      <c r="H62" s="77" t="s">
        <v>57</v>
      </c>
      <c r="I62" s="77">
        <v>7.0000000000000007E-2</v>
      </c>
      <c r="J62" s="77" t="s">
        <v>142</v>
      </c>
      <c r="K62" s="257">
        <v>100</v>
      </c>
      <c r="L62" s="242">
        <f t="shared" si="0"/>
        <v>120</v>
      </c>
    </row>
    <row r="63" spans="2:12" ht="18" x14ac:dyDescent="0.25">
      <c r="B63" s="337"/>
      <c r="C63" s="40"/>
      <c r="D63" s="88" t="s">
        <v>148</v>
      </c>
      <c r="E63" s="316" t="s">
        <v>98</v>
      </c>
      <c r="F63" s="316"/>
      <c r="G63" s="89"/>
      <c r="H63" s="90" t="s">
        <v>58</v>
      </c>
      <c r="I63" s="90">
        <v>0.1</v>
      </c>
      <c r="J63" s="77" t="s">
        <v>143</v>
      </c>
      <c r="K63" s="257">
        <v>170</v>
      </c>
      <c r="L63" s="242">
        <f t="shared" si="0"/>
        <v>204</v>
      </c>
    </row>
    <row r="64" spans="2:12" ht="18" customHeight="1" x14ac:dyDescent="0.2">
      <c r="B64" s="337"/>
      <c r="C64" s="51"/>
      <c r="D64" s="333" t="s">
        <v>59</v>
      </c>
      <c r="E64" s="334"/>
      <c r="F64" s="334"/>
      <c r="G64" s="334"/>
      <c r="H64" s="334"/>
      <c r="I64" s="334"/>
      <c r="J64" s="334"/>
      <c r="K64" s="334"/>
      <c r="L64" s="242"/>
    </row>
    <row r="65" spans="2:12" ht="18" customHeight="1" x14ac:dyDescent="0.25">
      <c r="B65" s="337"/>
      <c r="C65" s="40"/>
      <c r="D65" s="88">
        <v>91101</v>
      </c>
      <c r="E65" s="338" t="s">
        <v>99</v>
      </c>
      <c r="F65" s="338"/>
      <c r="G65" s="89"/>
      <c r="H65" s="77" t="s">
        <v>56</v>
      </c>
      <c r="I65" s="77">
        <v>0.1</v>
      </c>
      <c r="J65" s="77" t="s">
        <v>141</v>
      </c>
      <c r="K65" s="257">
        <v>100</v>
      </c>
      <c r="L65" s="242">
        <f t="shared" si="0"/>
        <v>120</v>
      </c>
    </row>
    <row r="66" spans="2:12" ht="18" customHeight="1" x14ac:dyDescent="0.25">
      <c r="B66" s="337"/>
      <c r="C66" s="40"/>
      <c r="D66" s="88">
        <v>91151</v>
      </c>
      <c r="E66" s="338" t="s">
        <v>100</v>
      </c>
      <c r="F66" s="338"/>
      <c r="G66" s="89"/>
      <c r="H66" s="77" t="s">
        <v>60</v>
      </c>
      <c r="I66" s="77">
        <v>0.15</v>
      </c>
      <c r="J66" s="77" t="s">
        <v>142</v>
      </c>
      <c r="K66" s="257">
        <v>140</v>
      </c>
      <c r="L66" s="242">
        <f t="shared" si="0"/>
        <v>168</v>
      </c>
    </row>
    <row r="67" spans="2:12" ht="18" customHeight="1" x14ac:dyDescent="0.25">
      <c r="B67" s="337"/>
      <c r="C67" s="40"/>
      <c r="D67" s="88">
        <v>91201</v>
      </c>
      <c r="E67" s="338" t="s">
        <v>101</v>
      </c>
      <c r="F67" s="338"/>
      <c r="G67" s="89"/>
      <c r="H67" s="77" t="s">
        <v>61</v>
      </c>
      <c r="I67" s="77">
        <v>0.22</v>
      </c>
      <c r="J67" s="77" t="s">
        <v>143</v>
      </c>
      <c r="K67" s="257">
        <v>195</v>
      </c>
      <c r="L67" s="242">
        <f t="shared" si="0"/>
        <v>234</v>
      </c>
    </row>
    <row r="68" spans="2:12" ht="18" hidden="1" x14ac:dyDescent="0.25">
      <c r="B68" s="26"/>
      <c r="C68" s="40"/>
      <c r="D68" s="55"/>
      <c r="E68" s="44"/>
      <c r="F68" s="44"/>
      <c r="G68" s="35"/>
      <c r="H68" s="46"/>
      <c r="I68" s="46"/>
      <c r="J68" s="46"/>
      <c r="K68" s="259"/>
      <c r="L68" s="242">
        <f t="shared" si="0"/>
        <v>0</v>
      </c>
    </row>
    <row r="69" spans="2:12" ht="18" hidden="1" x14ac:dyDescent="0.25">
      <c r="B69" s="56"/>
      <c r="C69" s="51"/>
      <c r="D69" s="57"/>
      <c r="E69" s="1"/>
      <c r="F69" s="1"/>
      <c r="G69" s="1"/>
      <c r="H69" s="1"/>
      <c r="I69" s="1"/>
      <c r="J69" s="1"/>
      <c r="K69" s="260"/>
      <c r="L69" s="242">
        <f t="shared" si="0"/>
        <v>0</v>
      </c>
    </row>
    <row r="70" spans="2:12" ht="18" hidden="1" x14ac:dyDescent="0.25">
      <c r="B70" s="56"/>
      <c r="C70" s="51"/>
      <c r="D70" s="57"/>
      <c r="E70" s="1"/>
      <c r="F70" s="1"/>
      <c r="G70" s="1"/>
      <c r="H70" s="1"/>
      <c r="I70" s="1"/>
      <c r="J70" s="1"/>
      <c r="K70" s="260"/>
      <c r="L70" s="242">
        <f t="shared" si="0"/>
        <v>0</v>
      </c>
    </row>
    <row r="71" spans="2:12" ht="18" hidden="1" x14ac:dyDescent="0.25">
      <c r="B71" s="56"/>
      <c r="C71" s="51"/>
      <c r="D71" s="57"/>
      <c r="E71" s="1"/>
      <c r="F71" s="1"/>
      <c r="G71" s="1"/>
      <c r="H71" s="1"/>
      <c r="I71" s="1"/>
      <c r="J71" s="1"/>
      <c r="K71" s="260"/>
      <c r="L71" s="242">
        <f t="shared" si="0"/>
        <v>0</v>
      </c>
    </row>
    <row r="72" spans="2:12" ht="18" hidden="1" x14ac:dyDescent="0.25">
      <c r="B72" s="56"/>
      <c r="C72" s="51"/>
      <c r="D72" s="57"/>
      <c r="E72" s="1"/>
      <c r="F72" s="1"/>
      <c r="G72" s="1"/>
      <c r="H72" s="1"/>
      <c r="I72" s="1"/>
      <c r="J72" s="1"/>
      <c r="K72" s="260"/>
      <c r="L72" s="242">
        <f t="shared" si="0"/>
        <v>0</v>
      </c>
    </row>
    <row r="73" spans="2:12" ht="18.75" customHeight="1" x14ac:dyDescent="0.2">
      <c r="B73" s="330"/>
      <c r="C73" s="41"/>
      <c r="D73" s="333" t="s">
        <v>62</v>
      </c>
      <c r="E73" s="334"/>
      <c r="F73" s="334"/>
      <c r="G73" s="334"/>
      <c r="H73" s="334"/>
      <c r="I73" s="334"/>
      <c r="J73" s="334"/>
      <c r="K73" s="334"/>
      <c r="L73" s="242"/>
    </row>
    <row r="74" spans="2:12" ht="18" x14ac:dyDescent="0.25">
      <c r="B74" s="330"/>
      <c r="C74" s="40"/>
      <c r="D74" s="48">
        <v>9201</v>
      </c>
      <c r="E74" s="331" t="s">
        <v>63</v>
      </c>
      <c r="F74" s="331"/>
      <c r="G74" s="49"/>
      <c r="H74" s="50"/>
      <c r="I74" s="50">
        <v>0.04</v>
      </c>
      <c r="J74" s="52" t="s">
        <v>115</v>
      </c>
      <c r="K74" s="261">
        <v>100</v>
      </c>
      <c r="L74" s="242">
        <f t="shared" ref="L74:L98" si="1">K74/100*120</f>
        <v>120</v>
      </c>
    </row>
    <row r="75" spans="2:12" ht="18" x14ac:dyDescent="0.25">
      <c r="B75" s="330"/>
      <c r="C75" s="40"/>
      <c r="D75" s="22">
        <v>9270</v>
      </c>
      <c r="E75" s="332" t="s">
        <v>136</v>
      </c>
      <c r="F75" s="332"/>
      <c r="G75" s="31"/>
      <c r="H75" s="30"/>
      <c r="I75" s="30">
        <v>0.04</v>
      </c>
      <c r="J75" s="52" t="s">
        <v>115</v>
      </c>
      <c r="K75" s="255">
        <v>120</v>
      </c>
      <c r="L75" s="242">
        <f t="shared" si="1"/>
        <v>144</v>
      </c>
    </row>
    <row r="76" spans="2:12" ht="18" x14ac:dyDescent="0.25">
      <c r="B76" s="330"/>
      <c r="C76" s="40"/>
      <c r="D76" s="22">
        <v>9212</v>
      </c>
      <c r="E76" s="332" t="s">
        <v>137</v>
      </c>
      <c r="F76" s="332"/>
      <c r="G76" s="31"/>
      <c r="H76" s="30"/>
      <c r="I76" s="30">
        <v>7.0000000000000007E-2</v>
      </c>
      <c r="J76" s="52" t="s">
        <v>115</v>
      </c>
      <c r="K76" s="255">
        <v>150</v>
      </c>
      <c r="L76" s="242">
        <f t="shared" si="1"/>
        <v>180</v>
      </c>
    </row>
    <row r="77" spans="2:12" ht="18" x14ac:dyDescent="0.25">
      <c r="B77" s="330"/>
      <c r="C77" s="40"/>
      <c r="D77" s="22">
        <v>9312</v>
      </c>
      <c r="E77" s="332" t="s">
        <v>138</v>
      </c>
      <c r="F77" s="332"/>
      <c r="G77" s="31"/>
      <c r="H77" s="30"/>
      <c r="I77" s="30">
        <v>0.04</v>
      </c>
      <c r="J77" s="52" t="s">
        <v>115</v>
      </c>
      <c r="K77" s="255">
        <v>140</v>
      </c>
      <c r="L77" s="242">
        <f t="shared" si="1"/>
        <v>168</v>
      </c>
    </row>
    <row r="78" spans="2:12" ht="18" x14ac:dyDescent="0.25">
      <c r="B78" s="330"/>
      <c r="C78" s="40"/>
      <c r="D78" s="79">
        <v>9318</v>
      </c>
      <c r="E78" s="332" t="s">
        <v>139</v>
      </c>
      <c r="F78" s="332"/>
      <c r="G78" s="78"/>
      <c r="H78" s="30"/>
      <c r="I78" s="30">
        <v>0.05</v>
      </c>
      <c r="J78" s="52" t="s">
        <v>115</v>
      </c>
      <c r="K78" s="255">
        <v>175</v>
      </c>
      <c r="L78" s="242">
        <f t="shared" si="1"/>
        <v>210</v>
      </c>
    </row>
    <row r="79" spans="2:12" ht="18" x14ac:dyDescent="0.25">
      <c r="B79" s="330"/>
      <c r="C79" s="40"/>
      <c r="D79" s="79">
        <v>9218</v>
      </c>
      <c r="E79" s="332" t="s">
        <v>113</v>
      </c>
      <c r="F79" s="332"/>
      <c r="G79" s="78"/>
      <c r="H79" s="30"/>
      <c r="I79" s="30">
        <v>0.08</v>
      </c>
      <c r="J79" s="52" t="s">
        <v>115</v>
      </c>
      <c r="K79" s="255">
        <v>170</v>
      </c>
      <c r="L79" s="242">
        <f t="shared" si="1"/>
        <v>204</v>
      </c>
    </row>
    <row r="80" spans="2:12" ht="18" x14ac:dyDescent="0.25">
      <c r="B80" s="330"/>
      <c r="C80" s="40"/>
      <c r="D80" s="79">
        <v>9328</v>
      </c>
      <c r="E80" s="332" t="s">
        <v>114</v>
      </c>
      <c r="F80" s="332"/>
      <c r="G80" s="78"/>
      <c r="H80" s="30"/>
      <c r="I80" s="30">
        <v>0.1</v>
      </c>
      <c r="J80" s="52" t="s">
        <v>115</v>
      </c>
      <c r="K80" s="255">
        <v>230</v>
      </c>
      <c r="L80" s="242">
        <f t="shared" si="1"/>
        <v>276</v>
      </c>
    </row>
    <row r="81" spans="2:12" ht="18" x14ac:dyDescent="0.25">
      <c r="B81" s="330"/>
      <c r="C81" s="40"/>
      <c r="D81" s="22">
        <v>9228</v>
      </c>
      <c r="E81" s="332" t="s">
        <v>102</v>
      </c>
      <c r="F81" s="332"/>
      <c r="G81" s="31"/>
      <c r="H81" s="30"/>
      <c r="I81" s="30">
        <v>0.15</v>
      </c>
      <c r="J81" s="52" t="s">
        <v>115</v>
      </c>
      <c r="K81" s="255">
        <v>230</v>
      </c>
      <c r="L81" s="242">
        <f t="shared" si="1"/>
        <v>276</v>
      </c>
    </row>
    <row r="82" spans="2:12" ht="18" x14ac:dyDescent="0.25">
      <c r="B82" s="330"/>
      <c r="C82" s="40"/>
      <c r="D82" s="22">
        <v>9229</v>
      </c>
      <c r="E82" s="332" t="s">
        <v>103</v>
      </c>
      <c r="F82" s="332"/>
      <c r="G82" s="31"/>
      <c r="H82" s="30"/>
      <c r="I82" s="30">
        <v>0.15</v>
      </c>
      <c r="J82" s="52" t="s">
        <v>115</v>
      </c>
      <c r="K82" s="255">
        <v>230</v>
      </c>
      <c r="L82" s="242">
        <f t="shared" si="1"/>
        <v>276</v>
      </c>
    </row>
    <row r="83" spans="2:12" ht="9.75" customHeight="1" x14ac:dyDescent="0.25">
      <c r="B83" s="58"/>
      <c r="C83" s="42"/>
      <c r="D83" s="59"/>
      <c r="E83" s="59"/>
      <c r="F83" s="59"/>
      <c r="G83" s="60"/>
      <c r="H83" s="61"/>
      <c r="I83" s="61"/>
      <c r="J83" s="61"/>
      <c r="K83" s="262"/>
      <c r="L83" s="242"/>
    </row>
    <row r="84" spans="2:12" ht="20.25" x14ac:dyDescent="0.2">
      <c r="B84" s="335" t="s">
        <v>64</v>
      </c>
      <c r="C84" s="336"/>
      <c r="D84" s="336"/>
      <c r="E84" s="336"/>
      <c r="F84" s="336"/>
      <c r="G84" s="336"/>
      <c r="H84" s="336"/>
      <c r="I84" s="336"/>
      <c r="J84" s="336"/>
      <c r="K84" s="336"/>
      <c r="L84" s="242"/>
    </row>
    <row r="85" spans="2:12" ht="18" customHeight="1" x14ac:dyDescent="0.2">
      <c r="B85" s="71"/>
      <c r="C85" s="62"/>
      <c r="D85" s="309" t="s">
        <v>105</v>
      </c>
      <c r="E85" s="310"/>
      <c r="F85" s="310"/>
      <c r="G85" s="310"/>
      <c r="H85" s="310"/>
      <c r="I85" s="310"/>
      <c r="J85" s="310"/>
      <c r="K85" s="310"/>
      <c r="L85" s="242"/>
    </row>
    <row r="86" spans="2:12" ht="22.5" customHeight="1" x14ac:dyDescent="0.2">
      <c r="B86" s="72"/>
      <c r="C86" s="51"/>
      <c r="D86" s="91">
        <v>4200</v>
      </c>
      <c r="E86" s="327" t="s">
        <v>85</v>
      </c>
      <c r="F86" s="328"/>
      <c r="G86" s="86" t="s">
        <v>36</v>
      </c>
      <c r="H86" s="74" t="s">
        <v>66</v>
      </c>
      <c r="I86" s="74">
        <v>1.5</v>
      </c>
      <c r="J86" s="87">
        <v>100</v>
      </c>
      <c r="K86" s="258">
        <v>420</v>
      </c>
      <c r="L86" s="242">
        <f t="shared" si="1"/>
        <v>504</v>
      </c>
    </row>
    <row r="87" spans="2:12" ht="20.25" customHeight="1" x14ac:dyDescent="0.2">
      <c r="B87" s="72"/>
      <c r="C87" s="51"/>
      <c r="D87" s="85">
        <v>4330</v>
      </c>
      <c r="E87" s="329" t="s">
        <v>84</v>
      </c>
      <c r="F87" s="329"/>
      <c r="G87" s="86" t="s">
        <v>36</v>
      </c>
      <c r="H87" s="92" t="s">
        <v>65</v>
      </c>
      <c r="I87" s="92">
        <v>2.2999999999999998</v>
      </c>
      <c r="J87" s="93">
        <v>36</v>
      </c>
      <c r="K87" s="263">
        <v>888</v>
      </c>
      <c r="L87" s="242">
        <f t="shared" si="1"/>
        <v>1065.6000000000001</v>
      </c>
    </row>
    <row r="88" spans="2:12" ht="17.25" customHeight="1" x14ac:dyDescent="0.2">
      <c r="B88" s="324"/>
      <c r="C88" s="64"/>
      <c r="D88" s="314" t="s">
        <v>146</v>
      </c>
      <c r="E88" s="315"/>
      <c r="F88" s="315"/>
      <c r="G88" s="315"/>
      <c r="H88" s="310"/>
      <c r="I88" s="310"/>
      <c r="J88" s="310"/>
      <c r="K88" s="310"/>
      <c r="L88" s="242"/>
    </row>
    <row r="89" spans="2:12" ht="17.25" customHeight="1" x14ac:dyDescent="0.25">
      <c r="B89" s="321"/>
      <c r="C89" s="51"/>
      <c r="D89" s="22">
        <v>31851</v>
      </c>
      <c r="E89" s="301" t="s">
        <v>72</v>
      </c>
      <c r="F89" s="301"/>
      <c r="G89" s="31" t="s">
        <v>8</v>
      </c>
      <c r="H89" s="30" t="s">
        <v>73</v>
      </c>
      <c r="I89" s="30">
        <v>0.2</v>
      </c>
      <c r="J89" s="53">
        <v>166</v>
      </c>
      <c r="K89" s="255">
        <v>130</v>
      </c>
      <c r="L89" s="242">
        <f t="shared" si="1"/>
        <v>156</v>
      </c>
    </row>
    <row r="90" spans="2:12" ht="17.25" customHeight="1" x14ac:dyDescent="0.25">
      <c r="B90" s="321"/>
      <c r="C90" s="51"/>
      <c r="D90" s="22">
        <v>31852</v>
      </c>
      <c r="E90" s="301" t="s">
        <v>76</v>
      </c>
      <c r="F90" s="301"/>
      <c r="G90" s="31" t="s">
        <v>8</v>
      </c>
      <c r="H90" s="30" t="s">
        <v>73</v>
      </c>
      <c r="I90" s="30">
        <v>0.3</v>
      </c>
      <c r="J90" s="53">
        <v>166</v>
      </c>
      <c r="K90" s="255">
        <v>160</v>
      </c>
      <c r="L90" s="242">
        <f t="shared" si="1"/>
        <v>192</v>
      </c>
    </row>
    <row r="91" spans="2:12" ht="17.25" customHeight="1" x14ac:dyDescent="0.25">
      <c r="B91" s="321"/>
      <c r="C91" s="51"/>
      <c r="D91" s="94">
        <v>32851</v>
      </c>
      <c r="E91" s="301" t="s">
        <v>70</v>
      </c>
      <c r="F91" s="301"/>
      <c r="G91" s="95" t="s">
        <v>8</v>
      </c>
      <c r="H91" s="30" t="s">
        <v>71</v>
      </c>
      <c r="I91" s="30">
        <v>0.45</v>
      </c>
      <c r="J91" s="53">
        <v>360</v>
      </c>
      <c r="K91" s="255">
        <v>255</v>
      </c>
      <c r="L91" s="242">
        <f t="shared" si="1"/>
        <v>306</v>
      </c>
    </row>
    <row r="92" spans="2:12" ht="17.25" customHeight="1" x14ac:dyDescent="0.25">
      <c r="B92" s="321"/>
      <c r="C92" s="51"/>
      <c r="D92" s="22">
        <v>32832</v>
      </c>
      <c r="E92" s="301" t="s">
        <v>140</v>
      </c>
      <c r="F92" s="301"/>
      <c r="G92" s="31" t="s">
        <v>36</v>
      </c>
      <c r="H92" s="30" t="s">
        <v>71</v>
      </c>
      <c r="I92" s="30">
        <v>0.78</v>
      </c>
      <c r="J92" s="53">
        <v>300</v>
      </c>
      <c r="K92" s="255">
        <v>450</v>
      </c>
      <c r="L92" s="242">
        <f t="shared" si="1"/>
        <v>540</v>
      </c>
    </row>
    <row r="93" spans="2:12" ht="17.25" customHeight="1" x14ac:dyDescent="0.25">
      <c r="B93" s="321"/>
      <c r="C93" s="51"/>
      <c r="D93" s="22">
        <v>32831</v>
      </c>
      <c r="E93" s="301" t="s">
        <v>116</v>
      </c>
      <c r="F93" s="301"/>
      <c r="G93" s="31" t="s">
        <v>36</v>
      </c>
      <c r="H93" s="30" t="s">
        <v>74</v>
      </c>
      <c r="I93" s="30">
        <v>1.7</v>
      </c>
      <c r="J93" s="53">
        <v>360</v>
      </c>
      <c r="K93" s="255">
        <v>880</v>
      </c>
      <c r="L93" s="242">
        <f t="shared" si="1"/>
        <v>1056</v>
      </c>
    </row>
    <row r="94" spans="2:12" ht="17.25" customHeight="1" x14ac:dyDescent="0.25">
      <c r="B94" s="321"/>
      <c r="C94" s="40"/>
      <c r="D94" s="22">
        <v>32814</v>
      </c>
      <c r="E94" s="301" t="s">
        <v>110</v>
      </c>
      <c r="F94" s="301"/>
      <c r="G94" s="31" t="s">
        <v>36</v>
      </c>
      <c r="H94" s="30" t="s">
        <v>71</v>
      </c>
      <c r="I94" s="30">
        <v>3.2</v>
      </c>
      <c r="J94" s="53">
        <v>250</v>
      </c>
      <c r="K94" s="255">
        <v>860</v>
      </c>
      <c r="L94" s="242">
        <f t="shared" si="1"/>
        <v>1032</v>
      </c>
    </row>
    <row r="95" spans="2:12" ht="17.25" customHeight="1" x14ac:dyDescent="0.25">
      <c r="B95" s="321"/>
      <c r="C95" s="51"/>
      <c r="D95" s="22">
        <v>32813</v>
      </c>
      <c r="E95" s="301" t="s">
        <v>109</v>
      </c>
      <c r="F95" s="301"/>
      <c r="G95" s="31" t="s">
        <v>36</v>
      </c>
      <c r="H95" s="30" t="s">
        <v>71</v>
      </c>
      <c r="I95" s="30">
        <v>4.4000000000000004</v>
      </c>
      <c r="J95" s="53">
        <v>250</v>
      </c>
      <c r="K95" s="255">
        <v>990</v>
      </c>
      <c r="L95" s="242">
        <f t="shared" si="1"/>
        <v>1188</v>
      </c>
    </row>
    <row r="96" spans="2:12" ht="23.25" customHeight="1" x14ac:dyDescent="0.25">
      <c r="B96" s="321"/>
      <c r="C96" s="63"/>
      <c r="D96" s="22">
        <v>32852</v>
      </c>
      <c r="E96" s="301" t="s">
        <v>75</v>
      </c>
      <c r="F96" s="301"/>
      <c r="G96" s="31" t="s">
        <v>8</v>
      </c>
      <c r="H96" s="30" t="s">
        <v>71</v>
      </c>
      <c r="I96" s="30">
        <v>0.5</v>
      </c>
      <c r="J96" s="53">
        <v>360</v>
      </c>
      <c r="K96" s="255">
        <v>315</v>
      </c>
      <c r="L96" s="242">
        <f t="shared" si="1"/>
        <v>378</v>
      </c>
    </row>
    <row r="97" spans="2:12" ht="18" x14ac:dyDescent="0.2">
      <c r="B97" s="321"/>
      <c r="C97" s="64"/>
      <c r="D97" s="314" t="s">
        <v>104</v>
      </c>
      <c r="E97" s="315"/>
      <c r="F97" s="315"/>
      <c r="G97" s="315"/>
      <c r="H97" s="315"/>
      <c r="I97" s="315"/>
      <c r="J97" s="315"/>
      <c r="K97" s="315"/>
      <c r="L97" s="242"/>
    </row>
    <row r="98" spans="2:12" ht="27.75" customHeight="1" x14ac:dyDescent="0.2">
      <c r="B98" s="321"/>
      <c r="C98" s="40"/>
      <c r="D98" s="85" t="s">
        <v>67</v>
      </c>
      <c r="E98" s="322" t="s">
        <v>68</v>
      </c>
      <c r="F98" s="322"/>
      <c r="G98" s="86" t="s">
        <v>8</v>
      </c>
      <c r="H98" s="74" t="s">
        <v>69</v>
      </c>
      <c r="I98" s="74">
        <v>0.60000000000000009</v>
      </c>
      <c r="J98" s="87">
        <v>96</v>
      </c>
      <c r="K98" s="264">
        <v>450</v>
      </c>
      <c r="L98" s="242">
        <f t="shared" si="1"/>
        <v>540</v>
      </c>
    </row>
    <row r="99" spans="2:12" ht="33.75" hidden="1" customHeight="1" x14ac:dyDescent="0.25">
      <c r="B99" s="321"/>
      <c r="C99" s="42"/>
      <c r="D99" s="22"/>
      <c r="E99" s="323"/>
      <c r="F99" s="323"/>
      <c r="G99" s="31"/>
      <c r="H99" s="30"/>
      <c r="I99" s="30"/>
      <c r="J99" s="53"/>
      <c r="K99" s="255"/>
      <c r="L99" s="242"/>
    </row>
    <row r="100" spans="2:12" ht="11.25" hidden="1" customHeight="1" x14ac:dyDescent="0.25">
      <c r="B100" s="43"/>
      <c r="C100" s="21"/>
      <c r="D100" s="44"/>
      <c r="E100" s="35"/>
      <c r="F100" s="35"/>
      <c r="G100" s="35"/>
      <c r="H100" s="46"/>
      <c r="I100" s="46"/>
      <c r="J100" s="46"/>
      <c r="K100" s="259"/>
      <c r="L100" s="242"/>
    </row>
    <row r="101" spans="2:12" ht="23.25" customHeight="1" x14ac:dyDescent="0.2">
      <c r="B101" s="297" t="s">
        <v>249</v>
      </c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</row>
    <row r="102" spans="2:12" ht="18" x14ac:dyDescent="0.25">
      <c r="D102" s="199">
        <v>740</v>
      </c>
      <c r="E102" s="295" t="s">
        <v>250</v>
      </c>
      <c r="F102" s="295"/>
      <c r="G102" s="202" t="s">
        <v>251</v>
      </c>
      <c r="H102" s="203">
        <v>600</v>
      </c>
      <c r="I102" s="204">
        <v>400</v>
      </c>
      <c r="J102" s="204">
        <v>100</v>
      </c>
      <c r="K102" s="266">
        <v>1100</v>
      </c>
      <c r="L102" s="267">
        <f>K102/100*120</f>
        <v>1320</v>
      </c>
    </row>
    <row r="103" spans="2:12" ht="18" x14ac:dyDescent="0.25">
      <c r="D103" s="200">
        <v>745</v>
      </c>
      <c r="E103" s="295" t="s">
        <v>252</v>
      </c>
      <c r="F103" s="295"/>
      <c r="G103" s="202" t="s">
        <v>251</v>
      </c>
      <c r="H103" s="203">
        <v>600</v>
      </c>
      <c r="I103" s="204">
        <v>400</v>
      </c>
      <c r="J103" s="204">
        <v>100</v>
      </c>
      <c r="K103" s="266">
        <v>1330</v>
      </c>
      <c r="L103" s="267">
        <f t="shared" ref="L103:L108" si="2">K103/100*120</f>
        <v>1596</v>
      </c>
    </row>
    <row r="104" spans="2:12" ht="36.75" customHeight="1" x14ac:dyDescent="0.25">
      <c r="D104" s="200">
        <v>744</v>
      </c>
      <c r="E104" s="296" t="s">
        <v>253</v>
      </c>
      <c r="F104" s="296"/>
      <c r="G104" s="202" t="s">
        <v>251</v>
      </c>
      <c r="H104" s="203">
        <v>590</v>
      </c>
      <c r="I104" s="204">
        <v>390</v>
      </c>
      <c r="J104" s="204">
        <v>22</v>
      </c>
      <c r="K104" s="269">
        <v>990</v>
      </c>
      <c r="L104" s="267">
        <f t="shared" si="2"/>
        <v>1188</v>
      </c>
    </row>
    <row r="105" spans="2:12" ht="18" x14ac:dyDescent="0.25">
      <c r="D105" s="200">
        <v>742</v>
      </c>
      <c r="E105" s="295" t="s">
        <v>254</v>
      </c>
      <c r="F105" s="295"/>
      <c r="G105" s="202" t="s">
        <v>251</v>
      </c>
      <c r="H105" s="203">
        <v>390</v>
      </c>
      <c r="I105" s="204">
        <v>590</v>
      </c>
      <c r="J105" s="204">
        <v>20</v>
      </c>
      <c r="K105" s="266">
        <v>2860</v>
      </c>
      <c r="L105" s="267">
        <f t="shared" si="2"/>
        <v>3432</v>
      </c>
    </row>
    <row r="106" spans="2:12" ht="18" x14ac:dyDescent="0.25">
      <c r="D106" s="199">
        <v>70164</v>
      </c>
      <c r="E106" s="201" t="s">
        <v>255</v>
      </c>
      <c r="F106" s="202"/>
      <c r="G106" s="202" t="s">
        <v>251</v>
      </c>
      <c r="H106" s="203">
        <v>590</v>
      </c>
      <c r="I106" s="204">
        <v>390</v>
      </c>
      <c r="J106" s="204">
        <v>22</v>
      </c>
      <c r="K106" s="266">
        <v>3050</v>
      </c>
      <c r="L106" s="267">
        <f t="shared" si="2"/>
        <v>3660</v>
      </c>
    </row>
    <row r="107" spans="2:12" ht="18" x14ac:dyDescent="0.25">
      <c r="D107" s="200">
        <v>70264</v>
      </c>
      <c r="E107" s="201" t="s">
        <v>256</v>
      </c>
      <c r="F107" s="202"/>
      <c r="G107" s="202" t="s">
        <v>251</v>
      </c>
      <c r="H107" s="203">
        <v>590</v>
      </c>
      <c r="I107" s="204">
        <v>390</v>
      </c>
      <c r="J107" s="204">
        <v>22</v>
      </c>
      <c r="K107" s="265">
        <v>3050</v>
      </c>
      <c r="L107" s="267">
        <f t="shared" si="2"/>
        <v>3660</v>
      </c>
    </row>
    <row r="108" spans="2:12" ht="18" x14ac:dyDescent="0.25">
      <c r="D108" s="200">
        <v>70464</v>
      </c>
      <c r="E108" s="201" t="s">
        <v>257</v>
      </c>
      <c r="F108" s="202"/>
      <c r="G108" s="202" t="s">
        <v>251</v>
      </c>
      <c r="H108" s="203">
        <v>590</v>
      </c>
      <c r="I108" s="204">
        <v>390</v>
      </c>
      <c r="J108" s="204">
        <v>22</v>
      </c>
      <c r="K108" s="265">
        <v>3300</v>
      </c>
      <c r="L108" s="267">
        <f t="shared" si="2"/>
        <v>3960</v>
      </c>
    </row>
    <row r="109" spans="2:12" x14ac:dyDescent="0.2">
      <c r="L109" s="268"/>
    </row>
    <row r="110" spans="2:12" x14ac:dyDescent="0.2">
      <c r="L110" s="268"/>
    </row>
    <row r="111" spans="2:12" x14ac:dyDescent="0.2">
      <c r="L111" s="268"/>
    </row>
  </sheetData>
  <sheetProtection selectLockedCells="1" selectUnlockedCells="1"/>
  <mergeCells count="99">
    <mergeCell ref="E6:F6"/>
    <mergeCell ref="B7:B9"/>
    <mergeCell ref="E8:F8"/>
    <mergeCell ref="E9:F9"/>
    <mergeCell ref="B10:B22"/>
    <mergeCell ref="E11:F11"/>
    <mergeCell ref="E12:F12"/>
    <mergeCell ref="E22:F22"/>
    <mergeCell ref="E14:F14"/>
    <mergeCell ref="E15:F15"/>
    <mergeCell ref="E16:F16"/>
    <mergeCell ref="E17:F17"/>
    <mergeCell ref="E20:F20"/>
    <mergeCell ref="E18:F18"/>
    <mergeCell ref="B42:B45"/>
    <mergeCell ref="E43:F43"/>
    <mergeCell ref="E44:F44"/>
    <mergeCell ref="E45:F45"/>
    <mergeCell ref="E56:F56"/>
    <mergeCell ref="B46:B47"/>
    <mergeCell ref="E47:F47"/>
    <mergeCell ref="B48:B52"/>
    <mergeCell ref="E49:F49"/>
    <mergeCell ref="E51:F51"/>
    <mergeCell ref="B53:B56"/>
    <mergeCell ref="E54:F54"/>
    <mergeCell ref="E55:F55"/>
    <mergeCell ref="D42:K42"/>
    <mergeCell ref="D46:K46"/>
    <mergeCell ref="D48:K48"/>
    <mergeCell ref="D53:K53"/>
    <mergeCell ref="B60:B67"/>
    <mergeCell ref="E61:F61"/>
    <mergeCell ref="E62:F62"/>
    <mergeCell ref="E63:F63"/>
    <mergeCell ref="E65:F65"/>
    <mergeCell ref="E66:F66"/>
    <mergeCell ref="E67:F67"/>
    <mergeCell ref="D60:K60"/>
    <mergeCell ref="D64:K64"/>
    <mergeCell ref="E57:F57"/>
    <mergeCell ref="E52:F52"/>
    <mergeCell ref="B59:K59"/>
    <mergeCell ref="E86:F86"/>
    <mergeCell ref="E87:F87"/>
    <mergeCell ref="B73:B82"/>
    <mergeCell ref="E74:F74"/>
    <mergeCell ref="E75:F75"/>
    <mergeCell ref="E76:F76"/>
    <mergeCell ref="E77:F77"/>
    <mergeCell ref="E78:F78"/>
    <mergeCell ref="E79:F79"/>
    <mergeCell ref="E81:F81"/>
    <mergeCell ref="E82:F82"/>
    <mergeCell ref="E80:F80"/>
    <mergeCell ref="D73:K73"/>
    <mergeCell ref="B84:K84"/>
    <mergeCell ref="D85:K85"/>
    <mergeCell ref="B97:B99"/>
    <mergeCell ref="E98:F98"/>
    <mergeCell ref="E99:F99"/>
    <mergeCell ref="B88:B96"/>
    <mergeCell ref="E89:F89"/>
    <mergeCell ref="E90:F90"/>
    <mergeCell ref="E92:F92"/>
    <mergeCell ref="E94:F94"/>
    <mergeCell ref="E95:F95"/>
    <mergeCell ref="E96:F96"/>
    <mergeCell ref="E93:F93"/>
    <mergeCell ref="D88:K88"/>
    <mergeCell ref="D97:K97"/>
    <mergeCell ref="E91:F91"/>
    <mergeCell ref="D24:K24"/>
    <mergeCell ref="D10:K10"/>
    <mergeCell ref="D7:K7"/>
    <mergeCell ref="E28:F28"/>
    <mergeCell ref="E29:F29"/>
    <mergeCell ref="E19:F19"/>
    <mergeCell ref="E21:F21"/>
    <mergeCell ref="E13:F13"/>
    <mergeCell ref="E25:F25"/>
    <mergeCell ref="E26:F26"/>
    <mergeCell ref="E27:F27"/>
    <mergeCell ref="E23:F23"/>
    <mergeCell ref="B41:K41"/>
    <mergeCell ref="B32:B39"/>
    <mergeCell ref="E33:F33"/>
    <mergeCell ref="E34:F34"/>
    <mergeCell ref="E35:F35"/>
    <mergeCell ref="E37:F37"/>
    <mergeCell ref="E38:F38"/>
    <mergeCell ref="E39:F39"/>
    <mergeCell ref="D36:K36"/>
    <mergeCell ref="D32:K32"/>
    <mergeCell ref="E102:F102"/>
    <mergeCell ref="E103:F103"/>
    <mergeCell ref="E104:F104"/>
    <mergeCell ref="E105:F105"/>
    <mergeCell ref="B101:L101"/>
  </mergeCells>
  <pageMargins left="0" right="0" top="0" bottom="0" header="0.31496062992125984" footer="0.31496062992125984"/>
  <pageSetup paperSize="9" scale="45" firstPageNumber="0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workbookViewId="0">
      <selection activeCell="L9" sqref="L9"/>
    </sheetView>
  </sheetViews>
  <sheetFormatPr defaultRowHeight="12.75" x14ac:dyDescent="0.2"/>
  <cols>
    <col min="3" max="3" width="77.5703125" customWidth="1"/>
  </cols>
  <sheetData>
    <row r="3" spans="1:9" ht="21" thickBot="1" x14ac:dyDescent="0.25">
      <c r="C3" s="124" t="s">
        <v>152</v>
      </c>
      <c r="H3" s="97"/>
      <c r="I3" s="98"/>
    </row>
    <row r="4" spans="1:9" ht="45.75" thickBot="1" x14ac:dyDescent="0.25">
      <c r="A4" s="243" t="s">
        <v>153</v>
      </c>
      <c r="B4" s="244" t="s">
        <v>4</v>
      </c>
      <c r="C4" s="245" t="s">
        <v>154</v>
      </c>
      <c r="D4" s="244" t="s">
        <v>155</v>
      </c>
      <c r="E4" s="244" t="s">
        <v>156</v>
      </c>
      <c r="F4" s="244" t="s">
        <v>157</v>
      </c>
      <c r="G4" s="246" t="s">
        <v>158</v>
      </c>
      <c r="H4" s="349"/>
      <c r="I4" s="350"/>
    </row>
    <row r="5" spans="1:9" ht="23.25" x14ac:dyDescent="0.2">
      <c r="A5" s="351" t="s">
        <v>160</v>
      </c>
      <c r="B5" s="352"/>
      <c r="C5" s="352"/>
      <c r="D5" s="352"/>
      <c r="E5" s="352"/>
      <c r="F5" s="352"/>
      <c r="G5" s="352"/>
      <c r="H5" s="353"/>
      <c r="I5" s="293" t="s">
        <v>284</v>
      </c>
    </row>
    <row r="6" spans="1:9" ht="38.25" customHeight="1" x14ac:dyDescent="0.2">
      <c r="A6" s="270" t="s">
        <v>162</v>
      </c>
      <c r="B6" s="271" t="s">
        <v>8</v>
      </c>
      <c r="C6" s="272" t="s">
        <v>163</v>
      </c>
      <c r="D6" s="271" t="s">
        <v>164</v>
      </c>
      <c r="E6" s="271" t="s">
        <v>165</v>
      </c>
      <c r="F6" s="271" t="s">
        <v>166</v>
      </c>
      <c r="G6" s="273">
        <v>1.2</v>
      </c>
      <c r="H6" s="274">
        <v>525</v>
      </c>
      <c r="I6" s="294">
        <f>H6/100*120</f>
        <v>630</v>
      </c>
    </row>
    <row r="7" spans="1:9" ht="37.5" customHeight="1" x14ac:dyDescent="0.2">
      <c r="A7" s="275">
        <v>8020</v>
      </c>
      <c r="B7" s="276" t="s">
        <v>167</v>
      </c>
      <c r="C7" s="277" t="s">
        <v>168</v>
      </c>
      <c r="D7" s="278">
        <v>1000</v>
      </c>
      <c r="E7" s="278">
        <v>160</v>
      </c>
      <c r="F7" s="278">
        <v>120</v>
      </c>
      <c r="G7" s="279">
        <v>1.65</v>
      </c>
      <c r="H7" s="280">
        <v>450</v>
      </c>
      <c r="I7" s="294">
        <f t="shared" ref="I7:I21" si="0">H7/100*120</f>
        <v>540</v>
      </c>
    </row>
    <row r="8" spans="1:9" ht="37.5" customHeight="1" x14ac:dyDescent="0.2">
      <c r="A8" s="99">
        <v>8080</v>
      </c>
      <c r="B8" s="100" t="s">
        <v>167</v>
      </c>
      <c r="C8" s="107" t="s">
        <v>169</v>
      </c>
      <c r="D8" s="108">
        <v>500</v>
      </c>
      <c r="E8" s="108">
        <v>160</v>
      </c>
      <c r="F8" s="108">
        <v>420</v>
      </c>
      <c r="G8" s="101">
        <v>3.3</v>
      </c>
      <c r="H8" s="109">
        <v>1650</v>
      </c>
      <c r="I8" s="294">
        <f t="shared" si="0"/>
        <v>1980</v>
      </c>
    </row>
    <row r="9" spans="1:9" ht="40.5" customHeight="1" x14ac:dyDescent="0.2">
      <c r="A9" s="110" t="s">
        <v>170</v>
      </c>
      <c r="B9" s="110" t="s">
        <v>167</v>
      </c>
      <c r="C9" s="103" t="s">
        <v>171</v>
      </c>
      <c r="D9" s="104">
        <v>1000</v>
      </c>
      <c r="E9" s="104">
        <v>210</v>
      </c>
      <c r="F9" s="104">
        <v>200</v>
      </c>
      <c r="G9" s="105">
        <v>2.8</v>
      </c>
      <c r="H9" s="106">
        <v>800</v>
      </c>
      <c r="I9" s="294">
        <f t="shared" si="0"/>
        <v>960</v>
      </c>
    </row>
    <row r="10" spans="1:9" ht="18" x14ac:dyDescent="0.2">
      <c r="A10" s="346" t="s">
        <v>172</v>
      </c>
      <c r="B10" s="347"/>
      <c r="C10" s="347"/>
      <c r="D10" s="347"/>
      <c r="E10" s="347"/>
      <c r="F10" s="347"/>
      <c r="G10" s="347"/>
      <c r="H10" s="348"/>
      <c r="I10" s="294"/>
    </row>
    <row r="11" spans="1:9" ht="41.25" customHeight="1" x14ac:dyDescent="0.2">
      <c r="A11" s="99" t="s">
        <v>173</v>
      </c>
      <c r="B11" s="100" t="s">
        <v>174</v>
      </c>
      <c r="C11" s="111" t="s">
        <v>175</v>
      </c>
      <c r="D11" s="100" t="s">
        <v>176</v>
      </c>
      <c r="E11" s="100" t="s">
        <v>176</v>
      </c>
      <c r="F11" s="100" t="s">
        <v>177</v>
      </c>
      <c r="G11" s="101" t="s">
        <v>178</v>
      </c>
      <c r="H11" s="102">
        <v>90</v>
      </c>
      <c r="I11" s="294">
        <f t="shared" si="0"/>
        <v>108</v>
      </c>
    </row>
    <row r="12" spans="1:9" ht="33.75" customHeight="1" x14ac:dyDescent="0.2">
      <c r="A12" s="99" t="s">
        <v>179</v>
      </c>
      <c r="B12" s="100" t="s">
        <v>174</v>
      </c>
      <c r="C12" s="111" t="s">
        <v>180</v>
      </c>
      <c r="D12" s="100" t="s">
        <v>174</v>
      </c>
      <c r="E12" s="100" t="s">
        <v>165</v>
      </c>
      <c r="F12" s="100" t="s">
        <v>181</v>
      </c>
      <c r="G12" s="101" t="s">
        <v>182</v>
      </c>
      <c r="H12" s="102">
        <v>90</v>
      </c>
      <c r="I12" s="294">
        <f t="shared" si="0"/>
        <v>108</v>
      </c>
    </row>
    <row r="13" spans="1:9" ht="43.5" customHeight="1" thickBot="1" x14ac:dyDescent="0.25">
      <c r="A13" s="112" t="s">
        <v>183</v>
      </c>
      <c r="B13" s="113" t="s">
        <v>174</v>
      </c>
      <c r="C13" s="114" t="s">
        <v>184</v>
      </c>
      <c r="D13" s="113" t="s">
        <v>174</v>
      </c>
      <c r="E13" s="113" t="s">
        <v>165</v>
      </c>
      <c r="F13" s="113" t="s">
        <v>181</v>
      </c>
      <c r="G13" s="115" t="s">
        <v>182</v>
      </c>
      <c r="H13" s="116">
        <v>90</v>
      </c>
      <c r="I13" s="294">
        <f t="shared" si="0"/>
        <v>108</v>
      </c>
    </row>
    <row r="14" spans="1:9" ht="18" x14ac:dyDescent="0.2">
      <c r="A14" s="346" t="s">
        <v>185</v>
      </c>
      <c r="B14" s="347"/>
      <c r="C14" s="347"/>
      <c r="D14" s="347"/>
      <c r="E14" s="347"/>
      <c r="F14" s="347"/>
      <c r="G14" s="347"/>
      <c r="H14" s="348"/>
      <c r="I14" s="294"/>
    </row>
    <row r="15" spans="1:9" ht="37.5" customHeight="1" x14ac:dyDescent="0.2">
      <c r="A15" s="99" t="s">
        <v>186</v>
      </c>
      <c r="B15" s="100" t="s">
        <v>174</v>
      </c>
      <c r="C15" s="111" t="s">
        <v>187</v>
      </c>
      <c r="D15" s="108" t="s">
        <v>174</v>
      </c>
      <c r="E15" s="108">
        <v>160</v>
      </c>
      <c r="F15" s="108">
        <v>185</v>
      </c>
      <c r="G15" s="101">
        <v>0.13</v>
      </c>
      <c r="H15" s="109">
        <v>120</v>
      </c>
      <c r="I15" s="294">
        <f t="shared" si="0"/>
        <v>144</v>
      </c>
    </row>
    <row r="16" spans="1:9" ht="39.75" customHeight="1" x14ac:dyDescent="0.2">
      <c r="A16" s="117" t="s">
        <v>188</v>
      </c>
      <c r="B16" s="118" t="s">
        <v>174</v>
      </c>
      <c r="C16" s="119" t="s">
        <v>189</v>
      </c>
      <c r="D16" s="120">
        <v>115</v>
      </c>
      <c r="E16" s="120">
        <v>25</v>
      </c>
      <c r="F16" s="120">
        <v>15</v>
      </c>
      <c r="G16" s="121">
        <v>0.12</v>
      </c>
      <c r="H16" s="122">
        <v>80</v>
      </c>
      <c r="I16" s="294">
        <f t="shared" si="0"/>
        <v>96</v>
      </c>
    </row>
    <row r="17" spans="1:9" ht="18" x14ac:dyDescent="0.2">
      <c r="A17" s="346" t="s">
        <v>190</v>
      </c>
      <c r="B17" s="347"/>
      <c r="C17" s="347"/>
      <c r="D17" s="347"/>
      <c r="E17" s="347"/>
      <c r="F17" s="347"/>
      <c r="G17" s="347"/>
      <c r="H17" s="348"/>
      <c r="I17" s="294"/>
    </row>
    <row r="18" spans="1:9" ht="42.75" customHeight="1" x14ac:dyDescent="0.2">
      <c r="A18" s="123" t="s">
        <v>191</v>
      </c>
      <c r="B18" s="100" t="s">
        <v>192</v>
      </c>
      <c r="C18" s="111" t="s">
        <v>193</v>
      </c>
      <c r="D18" s="108">
        <v>1000</v>
      </c>
      <c r="E18" s="108">
        <v>186</v>
      </c>
      <c r="F18" s="108">
        <v>16.7</v>
      </c>
      <c r="G18" s="101">
        <v>2.9</v>
      </c>
      <c r="H18" s="109">
        <v>830</v>
      </c>
      <c r="I18" s="294">
        <f t="shared" si="0"/>
        <v>996.00000000000011</v>
      </c>
    </row>
    <row r="19" spans="1:9" ht="34.5" customHeight="1" x14ac:dyDescent="0.2">
      <c r="A19" s="123" t="s">
        <v>194</v>
      </c>
      <c r="B19" s="123" t="s">
        <v>167</v>
      </c>
      <c r="C19" s="111" t="s">
        <v>195</v>
      </c>
      <c r="D19" s="108">
        <v>500</v>
      </c>
      <c r="E19" s="108">
        <v>184</v>
      </c>
      <c r="F19" s="108">
        <v>30</v>
      </c>
      <c r="G19" s="101">
        <v>4.0999999999999996</v>
      </c>
      <c r="H19" s="109">
        <v>1080</v>
      </c>
      <c r="I19" s="294">
        <f t="shared" si="0"/>
        <v>1296</v>
      </c>
    </row>
    <row r="20" spans="1:9" ht="18" x14ac:dyDescent="0.2">
      <c r="A20" s="346" t="s">
        <v>196</v>
      </c>
      <c r="B20" s="347"/>
      <c r="C20" s="347"/>
      <c r="D20" s="347"/>
      <c r="E20" s="347"/>
      <c r="F20" s="347"/>
      <c r="G20" s="347"/>
      <c r="H20" s="348"/>
      <c r="I20" s="294"/>
    </row>
    <row r="21" spans="1:9" ht="28.5" customHeight="1" x14ac:dyDescent="0.2">
      <c r="A21" s="123" t="s">
        <v>197</v>
      </c>
      <c r="B21" s="100" t="s">
        <v>174</v>
      </c>
      <c r="C21" s="111" t="s">
        <v>198</v>
      </c>
      <c r="D21" s="108" t="s">
        <v>174</v>
      </c>
      <c r="E21" s="108" t="s">
        <v>174</v>
      </c>
      <c r="F21" s="108" t="s">
        <v>174</v>
      </c>
      <c r="G21" s="101">
        <v>0.14000000000000001</v>
      </c>
      <c r="H21" s="109">
        <v>110</v>
      </c>
      <c r="I21" s="294">
        <f t="shared" si="0"/>
        <v>132</v>
      </c>
    </row>
  </sheetData>
  <mergeCells count="6">
    <mergeCell ref="A20:H20"/>
    <mergeCell ref="H4:I4"/>
    <mergeCell ref="A5:H5"/>
    <mergeCell ref="A10:H10"/>
    <mergeCell ref="A14:H14"/>
    <mergeCell ref="A17:H17"/>
  </mergeCells>
  <pageMargins left="0" right="0" top="0" bottom="0" header="0" footer="0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K35" sqref="K35"/>
    </sheetView>
  </sheetViews>
  <sheetFormatPr defaultRowHeight="12.75" x14ac:dyDescent="0.2"/>
  <cols>
    <col min="1" max="1" width="20" customWidth="1"/>
    <col min="2" max="2" width="37.7109375" customWidth="1"/>
    <col min="3" max="3" width="40.42578125" style="239" customWidth="1"/>
    <col min="4" max="4" width="16.85546875" customWidth="1"/>
    <col min="5" max="5" width="13.7109375" customWidth="1"/>
    <col min="6" max="6" width="12.28515625" customWidth="1"/>
    <col min="7" max="7" width="13" style="194" customWidth="1"/>
    <col min="8" max="8" width="15.28515625" style="181" customWidth="1"/>
  </cols>
  <sheetData>
    <row r="1" spans="1:8" ht="21.75" thickBot="1" x14ac:dyDescent="0.25">
      <c r="A1" s="125"/>
      <c r="B1" s="126" t="s">
        <v>199</v>
      </c>
      <c r="C1" s="127" t="s">
        <v>200</v>
      </c>
      <c r="D1" s="128"/>
      <c r="E1" s="125"/>
      <c r="F1" s="125"/>
      <c r="G1" s="168"/>
      <c r="H1" s="168"/>
    </row>
    <row r="2" spans="1:8" ht="29.25" thickBot="1" x14ac:dyDescent="0.25">
      <c r="A2" s="390" t="s">
        <v>201</v>
      </c>
      <c r="B2" s="391"/>
      <c r="C2" s="391"/>
      <c r="D2" s="391"/>
      <c r="E2" s="391"/>
      <c r="F2" s="391"/>
      <c r="G2" s="391"/>
      <c r="H2" s="392"/>
    </row>
    <row r="3" spans="1:8" ht="28.5" x14ac:dyDescent="0.2">
      <c r="A3" s="129"/>
      <c r="B3" s="130"/>
      <c r="C3" s="130"/>
      <c r="D3" s="130"/>
      <c r="E3" s="130"/>
      <c r="F3" s="130"/>
      <c r="G3" s="169" t="s">
        <v>202</v>
      </c>
      <c r="H3" s="182" t="s">
        <v>159</v>
      </c>
    </row>
    <row r="4" spans="1:8" ht="30" customHeight="1" x14ac:dyDescent="0.2">
      <c r="A4" s="131"/>
      <c r="B4" s="132" t="s">
        <v>203</v>
      </c>
      <c r="C4" s="393"/>
      <c r="D4" s="133" t="s">
        <v>204</v>
      </c>
      <c r="E4" s="133" t="s">
        <v>205</v>
      </c>
      <c r="F4" s="132">
        <v>16</v>
      </c>
      <c r="G4" s="170">
        <v>1700</v>
      </c>
      <c r="H4" s="183">
        <v>1400</v>
      </c>
    </row>
    <row r="5" spans="1:8" ht="34.5" customHeight="1" x14ac:dyDescent="0.2">
      <c r="A5" s="134"/>
      <c r="B5" s="135" t="s">
        <v>206</v>
      </c>
      <c r="C5" s="394"/>
      <c r="D5" s="136" t="s">
        <v>207</v>
      </c>
      <c r="E5" s="136" t="s">
        <v>208</v>
      </c>
      <c r="F5" s="135">
        <v>9</v>
      </c>
      <c r="G5" s="171">
        <v>900</v>
      </c>
      <c r="H5" s="184">
        <v>700</v>
      </c>
    </row>
    <row r="6" spans="1:8" ht="13.5" thickBot="1" x14ac:dyDescent="0.25">
      <c r="A6" s="137"/>
      <c r="B6" s="138" t="s">
        <v>209</v>
      </c>
      <c r="C6" s="231"/>
      <c r="D6" s="139"/>
      <c r="E6" s="139"/>
      <c r="F6" s="139"/>
      <c r="G6" s="172">
        <v>20</v>
      </c>
      <c r="H6" s="185">
        <v>20</v>
      </c>
    </row>
    <row r="7" spans="1:8" ht="27.75" thickBot="1" x14ac:dyDescent="0.25">
      <c r="A7" s="395" t="s">
        <v>210</v>
      </c>
      <c r="B7" s="396"/>
      <c r="C7" s="396"/>
      <c r="D7" s="396"/>
      <c r="E7" s="396"/>
      <c r="F7" s="396"/>
      <c r="G7" s="396"/>
      <c r="H7" s="397"/>
    </row>
    <row r="8" spans="1:8" ht="31.5" x14ac:dyDescent="0.2">
      <c r="A8" s="140" t="s">
        <v>211</v>
      </c>
      <c r="B8" s="141" t="s">
        <v>212</v>
      </c>
      <c r="C8" s="141" t="s">
        <v>213</v>
      </c>
      <c r="D8" s="141" t="s">
        <v>154</v>
      </c>
      <c r="E8" s="141" t="s">
        <v>214</v>
      </c>
      <c r="F8" s="141" t="s">
        <v>215</v>
      </c>
      <c r="G8" s="173"/>
      <c r="H8" s="186"/>
    </row>
    <row r="9" spans="1:8" ht="87" customHeight="1" x14ac:dyDescent="0.2">
      <c r="A9" s="142" t="s">
        <v>216</v>
      </c>
      <c r="B9" s="143">
        <v>1.6199999999999999E-2</v>
      </c>
      <c r="C9" s="205"/>
      <c r="D9" s="143" t="s">
        <v>217</v>
      </c>
      <c r="E9" s="144" t="s">
        <v>218</v>
      </c>
      <c r="F9" s="145">
        <v>6</v>
      </c>
      <c r="G9" s="174">
        <v>2400</v>
      </c>
      <c r="H9" s="187">
        <v>2100</v>
      </c>
    </row>
    <row r="10" spans="1:8" ht="63.75" customHeight="1" x14ac:dyDescent="0.2">
      <c r="A10" s="146">
        <v>8</v>
      </c>
      <c r="B10" s="143"/>
      <c r="C10" s="398"/>
      <c r="D10" s="143" t="s">
        <v>219</v>
      </c>
      <c r="E10" s="144" t="s">
        <v>220</v>
      </c>
      <c r="F10" s="145"/>
      <c r="G10" s="174">
        <v>2400</v>
      </c>
      <c r="H10" s="187">
        <v>2000</v>
      </c>
    </row>
    <row r="11" spans="1:8" ht="87" customHeight="1" x14ac:dyDescent="0.2">
      <c r="A11" s="146">
        <v>8</v>
      </c>
      <c r="B11" s="143"/>
      <c r="C11" s="398"/>
      <c r="D11" s="143" t="s">
        <v>219</v>
      </c>
      <c r="E11" s="144" t="s">
        <v>221</v>
      </c>
      <c r="F11" s="145"/>
      <c r="G11" s="174">
        <v>2600</v>
      </c>
      <c r="H11" s="187">
        <v>2200</v>
      </c>
    </row>
    <row r="12" spans="1:8" ht="81.75" customHeight="1" x14ac:dyDescent="0.2">
      <c r="A12" s="146">
        <v>8</v>
      </c>
      <c r="B12" s="143"/>
      <c r="C12" s="398"/>
      <c r="D12" s="143" t="s">
        <v>219</v>
      </c>
      <c r="E12" s="144" t="s">
        <v>222</v>
      </c>
      <c r="F12" s="145"/>
      <c r="G12" s="174">
        <v>2970</v>
      </c>
      <c r="H12" s="187">
        <v>2450</v>
      </c>
    </row>
    <row r="13" spans="1:8" ht="90.75" customHeight="1" x14ac:dyDescent="0.2">
      <c r="A13" s="147"/>
      <c r="B13" s="148">
        <v>6.1800000000000001E-2</v>
      </c>
      <c r="C13" s="232"/>
      <c r="D13" s="149" t="s">
        <v>223</v>
      </c>
      <c r="E13" s="150" t="s">
        <v>224</v>
      </c>
      <c r="F13" s="148">
        <v>10.5</v>
      </c>
      <c r="G13" s="174">
        <v>3960</v>
      </c>
      <c r="H13" s="187">
        <v>3350</v>
      </c>
    </row>
    <row r="14" spans="1:8" ht="0.75" customHeight="1" x14ac:dyDescent="0.2">
      <c r="A14" s="151"/>
      <c r="B14" s="1"/>
      <c r="C14" s="233"/>
      <c r="D14" s="1"/>
      <c r="E14" s="1"/>
      <c r="F14" s="1"/>
      <c r="G14" s="175"/>
      <c r="H14" s="188"/>
    </row>
    <row r="15" spans="1:8" ht="73.5" customHeight="1" x14ac:dyDescent="0.2">
      <c r="A15" s="152">
        <v>6</v>
      </c>
      <c r="B15" s="153">
        <v>6.0000000000000006E-4</v>
      </c>
      <c r="C15" s="154"/>
      <c r="D15" s="153" t="s">
        <v>225</v>
      </c>
      <c r="E15" s="155" t="s">
        <v>226</v>
      </c>
      <c r="F15" s="153">
        <v>1.8</v>
      </c>
      <c r="G15" s="176">
        <v>1300</v>
      </c>
      <c r="H15" s="189">
        <v>1000</v>
      </c>
    </row>
    <row r="16" spans="1:8" ht="54.75" customHeight="1" x14ac:dyDescent="0.2">
      <c r="A16" s="152">
        <v>4</v>
      </c>
      <c r="B16" s="153">
        <v>2.75E-2</v>
      </c>
      <c r="C16" s="292"/>
      <c r="D16" s="153" t="s">
        <v>227</v>
      </c>
      <c r="E16" s="155" t="s">
        <v>228</v>
      </c>
      <c r="F16" s="153">
        <v>16</v>
      </c>
      <c r="G16" s="176">
        <v>3800</v>
      </c>
      <c r="H16" s="189">
        <v>3500</v>
      </c>
    </row>
    <row r="17" spans="1:9" ht="63.75" x14ac:dyDescent="0.2">
      <c r="A17" s="148">
        <v>3</v>
      </c>
      <c r="B17" s="148">
        <v>8.0000000000000002E-3</v>
      </c>
      <c r="C17" s="206"/>
      <c r="D17" s="148" t="s">
        <v>229</v>
      </c>
      <c r="E17" s="156" t="s">
        <v>230</v>
      </c>
      <c r="F17" s="148">
        <v>5</v>
      </c>
      <c r="G17" s="174">
        <v>2100</v>
      </c>
      <c r="H17" s="174">
        <v>1800</v>
      </c>
    </row>
    <row r="18" spans="1:9" ht="75.75" customHeight="1" x14ac:dyDescent="0.2">
      <c r="A18" s="152" t="s">
        <v>231</v>
      </c>
      <c r="B18" s="153" t="s">
        <v>232</v>
      </c>
      <c r="C18" s="232"/>
      <c r="D18" s="153" t="s">
        <v>233</v>
      </c>
      <c r="E18" s="157" t="s">
        <v>234</v>
      </c>
      <c r="F18" s="153">
        <v>1.4</v>
      </c>
      <c r="G18" s="176">
        <v>1620</v>
      </c>
      <c r="H18" s="189">
        <v>1500</v>
      </c>
    </row>
    <row r="19" spans="1:9" ht="78" customHeight="1" thickBot="1" x14ac:dyDescent="0.25">
      <c r="A19" s="158" t="s">
        <v>235</v>
      </c>
      <c r="B19" s="159">
        <v>3.5000000000000001E-3</v>
      </c>
      <c r="C19" s="234"/>
      <c r="D19" s="161" t="s">
        <v>236</v>
      </c>
      <c r="E19" s="160"/>
      <c r="F19" s="162">
        <v>3.33</v>
      </c>
      <c r="G19" s="177">
        <v>2100</v>
      </c>
      <c r="H19" s="177">
        <v>1900</v>
      </c>
    </row>
    <row r="20" spans="1:9" ht="16.5" thickBot="1" x14ac:dyDescent="0.25">
      <c r="A20" s="387" t="s">
        <v>237</v>
      </c>
      <c r="B20" s="388"/>
      <c r="C20" s="388"/>
      <c r="D20" s="388"/>
      <c r="E20" s="388"/>
      <c r="F20" s="388"/>
      <c r="G20" s="389"/>
      <c r="H20" s="190"/>
    </row>
    <row r="21" spans="1:9" x14ac:dyDescent="0.2">
      <c r="A21" s="376" t="s">
        <v>238</v>
      </c>
      <c r="B21" s="377"/>
      <c r="C21" s="163" t="s">
        <v>239</v>
      </c>
      <c r="D21" s="164" t="s">
        <v>240</v>
      </c>
      <c r="E21" s="378" t="s">
        <v>241</v>
      </c>
      <c r="F21" s="378"/>
      <c r="G21" s="178">
        <v>500</v>
      </c>
      <c r="H21" s="178">
        <v>400</v>
      </c>
    </row>
    <row r="22" spans="1:9" x14ac:dyDescent="0.2">
      <c r="A22" s="379" t="s">
        <v>242</v>
      </c>
      <c r="B22" s="380"/>
      <c r="C22" s="381"/>
      <c r="D22" s="165" t="s">
        <v>243</v>
      </c>
      <c r="E22" s="383" t="s">
        <v>244</v>
      </c>
      <c r="F22" s="383"/>
      <c r="G22" s="179">
        <v>250</v>
      </c>
      <c r="H22" s="191">
        <v>215</v>
      </c>
    </row>
    <row r="23" spans="1:9" ht="72.75" customHeight="1" thickBot="1" x14ac:dyDescent="0.25">
      <c r="A23" s="384" t="s">
        <v>245</v>
      </c>
      <c r="B23" s="385"/>
      <c r="C23" s="382"/>
      <c r="D23" s="166" t="s">
        <v>246</v>
      </c>
      <c r="E23" s="386" t="s">
        <v>241</v>
      </c>
      <c r="F23" s="386"/>
      <c r="G23" s="180">
        <v>1150</v>
      </c>
      <c r="H23" s="192">
        <v>950</v>
      </c>
    </row>
    <row r="24" spans="1:9" ht="14.25" x14ac:dyDescent="0.2">
      <c r="A24" s="373" t="s">
        <v>247</v>
      </c>
      <c r="B24" s="374"/>
      <c r="C24" s="374"/>
      <c r="D24" s="374"/>
      <c r="E24" s="375" t="s">
        <v>248</v>
      </c>
      <c r="F24" s="375"/>
      <c r="G24" s="193">
        <v>300</v>
      </c>
      <c r="H24" s="167">
        <v>250</v>
      </c>
    </row>
    <row r="26" spans="1:9" ht="15" x14ac:dyDescent="0.2">
      <c r="A26" s="207"/>
      <c r="B26" s="208"/>
      <c r="C26" s="210"/>
      <c r="D26" s="209" t="s">
        <v>258</v>
      </c>
      <c r="E26" s="208"/>
      <c r="F26" s="208"/>
      <c r="G26" s="208"/>
      <c r="H26" s="210"/>
      <c r="I26" s="211"/>
    </row>
    <row r="27" spans="1:9" ht="13.5" thickBot="1" x14ac:dyDescent="0.25">
      <c r="A27" s="358"/>
      <c r="B27" s="359" t="s">
        <v>259</v>
      </c>
      <c r="C27" s="360"/>
      <c r="D27" s="360"/>
      <c r="E27" s="360"/>
      <c r="F27" s="360"/>
      <c r="G27" s="361"/>
      <c r="H27" s="365"/>
      <c r="I27" s="366"/>
    </row>
    <row r="28" spans="1:9" x14ac:dyDescent="0.2">
      <c r="A28" s="358"/>
      <c r="B28" s="362"/>
      <c r="C28" s="363"/>
      <c r="D28" s="363"/>
      <c r="E28" s="363"/>
      <c r="F28" s="363"/>
      <c r="G28" s="364"/>
      <c r="H28" s="212"/>
      <c r="I28" s="213"/>
    </row>
    <row r="29" spans="1:9" ht="18" x14ac:dyDescent="0.2">
      <c r="A29" s="358"/>
      <c r="B29" s="214"/>
      <c r="C29" s="235"/>
      <c r="D29" s="215"/>
      <c r="E29" s="215"/>
      <c r="F29" s="215"/>
      <c r="G29" s="216"/>
      <c r="H29" s="212"/>
      <c r="I29" s="213"/>
    </row>
    <row r="30" spans="1:9" ht="18" x14ac:dyDescent="0.2">
      <c r="A30" s="358"/>
      <c r="B30" s="217"/>
      <c r="C30" s="236"/>
      <c r="D30" s="218"/>
      <c r="E30" s="218"/>
      <c r="F30" s="218"/>
      <c r="G30" s="219"/>
      <c r="H30" s="212"/>
      <c r="I30" s="213"/>
    </row>
    <row r="31" spans="1:9" ht="18" x14ac:dyDescent="0.2">
      <c r="A31" s="358"/>
      <c r="B31" s="220"/>
      <c r="C31" s="237"/>
      <c r="D31" s="221"/>
      <c r="E31" s="221"/>
      <c r="F31" s="221"/>
      <c r="G31" s="222"/>
      <c r="H31" s="223" t="s">
        <v>260</v>
      </c>
      <c r="I31" s="224" t="s">
        <v>161</v>
      </c>
    </row>
    <row r="32" spans="1:9" ht="18" x14ac:dyDescent="0.2">
      <c r="A32" s="358"/>
      <c r="B32" s="225"/>
      <c r="C32" s="238"/>
      <c r="D32" s="226"/>
      <c r="E32" s="225"/>
      <c r="F32" s="225"/>
      <c r="G32" s="225"/>
      <c r="H32" s="227"/>
      <c r="I32" s="224"/>
    </row>
    <row r="33" spans="1:9" ht="34.5" customHeight="1" x14ac:dyDescent="0.2">
      <c r="A33" s="358"/>
      <c r="B33" s="228"/>
      <c r="C33" s="367" t="s">
        <v>261</v>
      </c>
      <c r="D33" s="368"/>
      <c r="E33" s="38" t="s">
        <v>192</v>
      </c>
      <c r="F33" s="92" t="s">
        <v>262</v>
      </c>
      <c r="G33" s="93">
        <v>4.5</v>
      </c>
      <c r="H33" s="224">
        <v>1100</v>
      </c>
      <c r="I33" s="229">
        <v>1540</v>
      </c>
    </row>
    <row r="34" spans="1:9" ht="48" customHeight="1" x14ac:dyDescent="0.2">
      <c r="A34" s="369"/>
      <c r="B34" s="230"/>
      <c r="C34" s="371" t="s">
        <v>263</v>
      </c>
      <c r="D34" s="372"/>
      <c r="E34" s="228" t="s">
        <v>264</v>
      </c>
      <c r="F34" s="92" t="s">
        <v>265</v>
      </c>
      <c r="G34" s="93" t="s">
        <v>266</v>
      </c>
      <c r="H34" s="224">
        <v>800</v>
      </c>
      <c r="I34" s="229">
        <v>950</v>
      </c>
    </row>
    <row r="35" spans="1:9" ht="46.5" customHeight="1" x14ac:dyDescent="0.2">
      <c r="A35" s="369"/>
      <c r="B35" s="230"/>
      <c r="C35" s="371" t="s">
        <v>267</v>
      </c>
      <c r="D35" s="372"/>
      <c r="E35" s="38" t="s">
        <v>8</v>
      </c>
      <c r="F35" s="92" t="s">
        <v>268</v>
      </c>
      <c r="G35" s="93" t="s">
        <v>269</v>
      </c>
      <c r="H35" s="224">
        <v>1000</v>
      </c>
      <c r="I35" s="229">
        <v>1200</v>
      </c>
    </row>
    <row r="36" spans="1:9" ht="43.5" customHeight="1" x14ac:dyDescent="0.2">
      <c r="A36" s="370"/>
      <c r="B36" s="230"/>
      <c r="C36" s="371" t="s">
        <v>270</v>
      </c>
      <c r="D36" s="372"/>
      <c r="E36" s="38" t="s">
        <v>271</v>
      </c>
      <c r="F36" s="92" t="s">
        <v>272</v>
      </c>
      <c r="G36" s="93" t="s">
        <v>273</v>
      </c>
      <c r="H36" s="224">
        <v>3600</v>
      </c>
      <c r="I36" s="229">
        <v>3960</v>
      </c>
    </row>
    <row r="37" spans="1:9" ht="51" customHeight="1" x14ac:dyDescent="0.2">
      <c r="B37" s="230"/>
      <c r="C37" s="354" t="s">
        <v>274</v>
      </c>
      <c r="D37" s="355"/>
      <c r="E37" s="38" t="s">
        <v>271</v>
      </c>
      <c r="F37" s="92" t="s">
        <v>275</v>
      </c>
      <c r="G37" s="93" t="s">
        <v>276</v>
      </c>
      <c r="H37" s="224">
        <v>3000</v>
      </c>
      <c r="I37" s="229">
        <v>3300</v>
      </c>
    </row>
    <row r="38" spans="1:9" ht="48" customHeight="1" x14ac:dyDescent="0.2">
      <c r="B38" s="230"/>
      <c r="C38" s="356" t="s">
        <v>277</v>
      </c>
      <c r="D38" s="357"/>
      <c r="E38" s="198" t="s">
        <v>271</v>
      </c>
      <c r="F38" s="67" t="s">
        <v>278</v>
      </c>
      <c r="G38" s="67" t="s">
        <v>273</v>
      </c>
      <c r="H38" s="224">
        <v>3000</v>
      </c>
      <c r="I38" s="229">
        <v>3300</v>
      </c>
    </row>
  </sheetData>
  <mergeCells count="24">
    <mergeCell ref="A20:G20"/>
    <mergeCell ref="A2:H2"/>
    <mergeCell ref="C4:C5"/>
    <mergeCell ref="A7:H7"/>
    <mergeCell ref="C10:C12"/>
    <mergeCell ref="A24:D24"/>
    <mergeCell ref="E24:F24"/>
    <mergeCell ref="A21:B21"/>
    <mergeCell ref="E21:F21"/>
    <mergeCell ref="A22:B22"/>
    <mergeCell ref="C22:C23"/>
    <mergeCell ref="E22:F22"/>
    <mergeCell ref="A23:B23"/>
    <mergeCell ref="E23:F23"/>
    <mergeCell ref="C37:D37"/>
    <mergeCell ref="C38:D38"/>
    <mergeCell ref="A27:A33"/>
    <mergeCell ref="B27:G28"/>
    <mergeCell ref="H27:I27"/>
    <mergeCell ref="C33:D33"/>
    <mergeCell ref="A34:A36"/>
    <mergeCell ref="C34:D34"/>
    <mergeCell ref="C35:D35"/>
    <mergeCell ref="C36:D36"/>
  </mergeCells>
  <hyperlinks>
    <hyperlink ref="C1" r:id="rId1"/>
  </hyperlinks>
  <pageMargins left="0.98425196850393704" right="0.98425196850393704" top="0.98425196850393704" bottom="0.98425196850393704" header="0.51181102362204722" footer="0.51181102362204722"/>
  <pageSetup paperSize="9" scale="4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аквасток</vt:lpstr>
      <vt:lpstr>аналогичные каналы</vt:lpstr>
      <vt:lpstr>Люки ,Конусы ,Парковочное обор.</vt:lpstr>
      <vt:lpstr>аквасток!Область_печати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Nettop</dc:creator>
  <cp:lastModifiedBy>aqua</cp:lastModifiedBy>
  <cp:lastPrinted>2018-03-30T01:13:33Z</cp:lastPrinted>
  <dcterms:created xsi:type="dcterms:W3CDTF">2015-02-09T15:12:17Z</dcterms:created>
  <dcterms:modified xsi:type="dcterms:W3CDTF">2018-03-30T01:14:06Z</dcterms:modified>
</cp:coreProperties>
</file>